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es. Šnek" sheetId="1" r:id="rId1"/>
  </sheets>
  <definedNames>
    <definedName name="Excel_BuiltIn__FilterDatabase">'Jes. Šnek'!$A$58:$K$67</definedName>
  </definedNames>
  <calcPr fullCalcOnLoad="1"/>
</workbook>
</file>

<file path=xl/sharedStrings.xml><?xml version="1.0" encoding="utf-8"?>
<sst xmlns="http://schemas.openxmlformats.org/spreadsheetml/2006/main" count="676" uniqueCount="302">
  <si>
    <r>
      <t xml:space="preserve">       </t>
    </r>
    <r>
      <rPr>
        <b/>
        <sz val="16"/>
        <color indexed="20"/>
        <rFont val="Arial CE"/>
        <family val="2"/>
      </rPr>
      <t xml:space="preserve">JESENICKÝ  ŠNEK   2013  -  XIX. ročník                                       </t>
    </r>
  </si>
  <si>
    <r>
      <t xml:space="preserve">Výsledková  listina akce:  </t>
    </r>
    <r>
      <rPr>
        <b/>
        <sz val="16"/>
        <color indexed="10"/>
        <rFont val="Arial"/>
        <family val="2"/>
      </rPr>
      <t>ŠUMNÁ JÍZDA</t>
    </r>
  </si>
  <si>
    <r>
      <t>počet startujících: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122</t>
    </r>
  </si>
  <si>
    <r>
      <t xml:space="preserve">Datum: </t>
    </r>
    <r>
      <rPr>
        <b/>
        <sz val="12"/>
        <rFont val="Arial"/>
        <family val="2"/>
      </rPr>
      <t>8.6.2013</t>
    </r>
  </si>
  <si>
    <r>
      <t xml:space="preserve">Pořadatel: </t>
    </r>
    <r>
      <rPr>
        <b/>
        <sz val="12"/>
        <color indexed="8"/>
        <rFont val="Arial"/>
        <family val="2"/>
      </rPr>
      <t>eSeNBáci o.s.</t>
    </r>
  </si>
  <si>
    <t>bílé</t>
  </si>
  <si>
    <t xml:space="preserve">Kategorie: M,A,B,C,D,E          </t>
  </si>
  <si>
    <t>Trať: 36 km</t>
  </si>
  <si>
    <t>Rychlost vítěze = 22,65 km/h</t>
  </si>
  <si>
    <t>Startovní číslo</t>
  </si>
  <si>
    <t>Příjmení</t>
  </si>
  <si>
    <t>Jméno</t>
  </si>
  <si>
    <t>Ročník</t>
  </si>
  <si>
    <t>Tým</t>
  </si>
  <si>
    <t>Čas</t>
  </si>
  <si>
    <t>Kategorie</t>
  </si>
  <si>
    <t>Poř. v kat.</t>
  </si>
  <si>
    <t>Celk. pořadí</t>
  </si>
  <si>
    <t>Ztráta</t>
  </si>
  <si>
    <t>Body</t>
  </si>
  <si>
    <t>Kechrt</t>
  </si>
  <si>
    <t>Tomáš</t>
  </si>
  <si>
    <t xml:space="preserve">Pells Team     </t>
  </si>
  <si>
    <t>B</t>
  </si>
  <si>
    <t>Muži A (1994-1984)</t>
  </si>
  <si>
    <t>Kouřil</t>
  </si>
  <si>
    <t>Martin</t>
  </si>
  <si>
    <t>Kolokrám</t>
  </si>
  <si>
    <t>Muži B (1983-1974)</t>
  </si>
  <si>
    <t>Navařík</t>
  </si>
  <si>
    <t>Robert</t>
  </si>
  <si>
    <t>Nava Sport Losiny</t>
  </si>
  <si>
    <t>C</t>
  </si>
  <si>
    <t>Muži C (1973-1964)</t>
  </si>
  <si>
    <t>Slonina</t>
  </si>
  <si>
    <t>Luděk</t>
  </si>
  <si>
    <t>Lokomotiva Krnov</t>
  </si>
  <si>
    <t>A</t>
  </si>
  <si>
    <t>Muži D (1963-1954)</t>
  </si>
  <si>
    <t>Václavík</t>
  </si>
  <si>
    <t>Pavel</t>
  </si>
  <si>
    <t>Oknoplast Šumperk</t>
  </si>
  <si>
    <t>Muži E (1953 a starší)</t>
  </si>
  <si>
    <t>M</t>
  </si>
  <si>
    <t>Junioři M (1997-1995)</t>
  </si>
  <si>
    <t>Chuděj</t>
  </si>
  <si>
    <t>Marek</t>
  </si>
  <si>
    <t>Cycloracing Team Olomouc</t>
  </si>
  <si>
    <t>Petruš</t>
  </si>
  <si>
    <t>Lubomír</t>
  </si>
  <si>
    <t>ACS DRAK VRBNO</t>
  </si>
  <si>
    <t>D</t>
  </si>
  <si>
    <t>Ženy (1997 a starší)</t>
  </si>
  <si>
    <t>Knotek</t>
  </si>
  <si>
    <t>Ondřej</t>
  </si>
  <si>
    <t>eSeNBáci</t>
  </si>
  <si>
    <t>Žačky G (1998-2000)</t>
  </si>
  <si>
    <t>Machala</t>
  </si>
  <si>
    <t>Jan</t>
  </si>
  <si>
    <t>Cyklo TJ Písečná</t>
  </si>
  <si>
    <t>Žáci H (1998-2000)</t>
  </si>
  <si>
    <t>Černoch</t>
  </si>
  <si>
    <t>Jakub</t>
  </si>
  <si>
    <t>Fláma</t>
  </si>
  <si>
    <t>Miroslav</t>
  </si>
  <si>
    <t>Bike Sport Uničov</t>
  </si>
  <si>
    <t>Mladší žáci (2002-2001)</t>
  </si>
  <si>
    <t>Fellner</t>
  </si>
  <si>
    <t>Adam</t>
  </si>
  <si>
    <t>Fenix Ski Team</t>
  </si>
  <si>
    <t>Malí žáčci (2005-2003)</t>
  </si>
  <si>
    <t>Vala</t>
  </si>
  <si>
    <t>Předžáci (2008-2006)</t>
  </si>
  <si>
    <t>Fus</t>
  </si>
  <si>
    <t>Stevens Bolatice</t>
  </si>
  <si>
    <t>Benjamínci (2009 a mladší)</t>
  </si>
  <si>
    <t>Baďura</t>
  </si>
  <si>
    <t>Hudeček</t>
  </si>
  <si>
    <t>Dušan</t>
  </si>
  <si>
    <t>Jeseničtí orli</t>
  </si>
  <si>
    <t>OPEN</t>
  </si>
  <si>
    <t>Glombiček</t>
  </si>
  <si>
    <t>Jiří</t>
  </si>
  <si>
    <t>TJ Cyklo Písečná</t>
  </si>
  <si>
    <t>Šedivý</t>
  </si>
  <si>
    <t>Marcel</t>
  </si>
  <si>
    <t>Catus Bike Team</t>
  </si>
  <si>
    <t>Panoch</t>
  </si>
  <si>
    <t>Václav</t>
  </si>
  <si>
    <t>Kola Kaňkovský</t>
  </si>
  <si>
    <t>Pechoušek</t>
  </si>
  <si>
    <t>CK Morava</t>
  </si>
  <si>
    <t>Žváček</t>
  </si>
  <si>
    <t>Mojmír</t>
  </si>
  <si>
    <t>Uchytil</t>
  </si>
  <si>
    <t>Alois</t>
  </si>
  <si>
    <t>Bike Team Zlaté Hory</t>
  </si>
  <si>
    <t>Juřík</t>
  </si>
  <si>
    <t>Kamil</t>
  </si>
  <si>
    <t>Cyklo Jeseník</t>
  </si>
  <si>
    <t>Slaný</t>
  </si>
  <si>
    <t>Grepl</t>
  </si>
  <si>
    <t>Petr</t>
  </si>
  <si>
    <t>Goldman</t>
  </si>
  <si>
    <t>Jaromír</t>
  </si>
  <si>
    <t>Loko Krnov</t>
  </si>
  <si>
    <t>E</t>
  </si>
  <si>
    <t>Sobala</t>
  </si>
  <si>
    <t>Osladil</t>
  </si>
  <si>
    <t>Buldoci Rapotín</t>
  </si>
  <si>
    <t>Mikulík</t>
  </si>
  <si>
    <t>Jeseník</t>
  </si>
  <si>
    <t>Kořenek</t>
  </si>
  <si>
    <t>Antonín</t>
  </si>
  <si>
    <t xml:space="preserve">Bike team Zlaté Hory   </t>
  </si>
  <si>
    <t>Novotný</t>
  </si>
  <si>
    <t>Vlastimil</t>
  </si>
  <si>
    <t>HZS SŽDC Nymburk</t>
  </si>
  <si>
    <t>Urban</t>
  </si>
  <si>
    <t>Peter</t>
  </si>
  <si>
    <t>Slovensko</t>
  </si>
  <si>
    <t>Hocz</t>
  </si>
  <si>
    <t>Zemánek</t>
  </si>
  <si>
    <t>Churý</t>
  </si>
  <si>
    <t xml:space="preserve">eSeNBáci      </t>
  </si>
  <si>
    <t>Raida</t>
  </si>
  <si>
    <t>Ivo</t>
  </si>
  <si>
    <t>Štván</t>
  </si>
  <si>
    <t>Komárek</t>
  </si>
  <si>
    <t>Bedřich</t>
  </si>
  <si>
    <t>Hlubočky</t>
  </si>
  <si>
    <t>Sulk</t>
  </si>
  <si>
    <t>Kovář</t>
  </si>
  <si>
    <t>Daniel</t>
  </si>
  <si>
    <t>Enjoy Sport</t>
  </si>
  <si>
    <t>Skaličan</t>
  </si>
  <si>
    <t>Pepík</t>
  </si>
  <si>
    <t>Sala</t>
  </si>
  <si>
    <t>Chlapek</t>
  </si>
  <si>
    <t>Roman</t>
  </si>
  <si>
    <t>bez politické příslušnosti :-)</t>
  </si>
  <si>
    <t>DNF</t>
  </si>
  <si>
    <t>Madaj</t>
  </si>
  <si>
    <t>René</t>
  </si>
  <si>
    <t>Nováček</t>
  </si>
  <si>
    <t>Karel</t>
  </si>
  <si>
    <t>Vychodil</t>
  </si>
  <si>
    <t>oranžové</t>
  </si>
  <si>
    <t>Kategorie: Ž</t>
  </si>
  <si>
    <t>Trať: 21 km</t>
  </si>
  <si>
    <t>Rychlost vítěze = 20 km/h</t>
  </si>
  <si>
    <t>Kirschnerová</t>
  </si>
  <si>
    <t>Věra</t>
  </si>
  <si>
    <t>Ž</t>
  </si>
  <si>
    <t>Valová</t>
  </si>
  <si>
    <t>Tereza</t>
  </si>
  <si>
    <t>Bikesport Uničov</t>
  </si>
  <si>
    <t>Kouřilová</t>
  </si>
  <si>
    <t>Petra</t>
  </si>
  <si>
    <t>Švubová</t>
  </si>
  <si>
    <t>Michaela</t>
  </si>
  <si>
    <t>Sněhotová</t>
  </si>
  <si>
    <t>Markéta</t>
  </si>
  <si>
    <t>HupNaKolo</t>
  </si>
  <si>
    <t>Kalafatičová</t>
  </si>
  <si>
    <t>Soňa</t>
  </si>
  <si>
    <t>Oravcová</t>
  </si>
  <si>
    <t>Zuzana</t>
  </si>
  <si>
    <t>Kočičí pracky</t>
  </si>
  <si>
    <t>Fousková</t>
  </si>
  <si>
    <t>Jana</t>
  </si>
  <si>
    <t xml:space="preserve">Jeseničtí Orli   </t>
  </si>
  <si>
    <t>Sedláková</t>
  </si>
  <si>
    <t>Lucie</t>
  </si>
  <si>
    <t>modré</t>
  </si>
  <si>
    <t xml:space="preserve">Kategorie: H </t>
  </si>
  <si>
    <t>Trať: 12 km</t>
  </si>
  <si>
    <t>Rychlost vítěze = 16,58 km/h</t>
  </si>
  <si>
    <t>Taraba</t>
  </si>
  <si>
    <t>SKI Petříkov</t>
  </si>
  <si>
    <t>H</t>
  </si>
  <si>
    <t>Cenek</t>
  </si>
  <si>
    <t>Jáchym</t>
  </si>
  <si>
    <t>Vašek</t>
  </si>
  <si>
    <t>Bedeč</t>
  </si>
  <si>
    <t>Mika</t>
  </si>
  <si>
    <t>Adolfovice</t>
  </si>
  <si>
    <t>Velc</t>
  </si>
  <si>
    <t>Bairnsfather</t>
  </si>
  <si>
    <t>Lars</t>
  </si>
  <si>
    <t>Domašov</t>
  </si>
  <si>
    <t>růžové</t>
  </si>
  <si>
    <t xml:space="preserve">Kategorie: G </t>
  </si>
  <si>
    <t>Trať: 8 km</t>
  </si>
  <si>
    <t>Rychlost vítěze = 14,82 km/h</t>
  </si>
  <si>
    <t>Nováčková</t>
  </si>
  <si>
    <t>Helena</t>
  </si>
  <si>
    <t>G</t>
  </si>
  <si>
    <t>Skoupilová</t>
  </si>
  <si>
    <t>Karolína</t>
  </si>
  <si>
    <t>Janíková</t>
  </si>
  <si>
    <t>zelené</t>
  </si>
  <si>
    <t xml:space="preserve">Kategorie: OPEN </t>
  </si>
  <si>
    <t>Rychlost vítěze = 15,81 km/h</t>
  </si>
  <si>
    <t>Vladimír</t>
  </si>
  <si>
    <t>Vítek</t>
  </si>
  <si>
    <t>Zimčáková</t>
  </si>
  <si>
    <t>Pavlína</t>
  </si>
  <si>
    <t>Česká Ves</t>
  </si>
  <si>
    <t>Činčalová</t>
  </si>
  <si>
    <t>Kateřina</t>
  </si>
  <si>
    <t>žluté</t>
  </si>
  <si>
    <t xml:space="preserve">Kategorie: Mladší žáci </t>
  </si>
  <si>
    <t>Trať: 2,5 km</t>
  </si>
  <si>
    <t>eSeNBáci Jeseník</t>
  </si>
  <si>
    <t>Mladší žáci</t>
  </si>
  <si>
    <t>Kirschner</t>
  </si>
  <si>
    <t>Opava</t>
  </si>
  <si>
    <t xml:space="preserve">SKI Petříkov </t>
  </si>
  <si>
    <t>Wójcik</t>
  </si>
  <si>
    <t>Laura</t>
  </si>
  <si>
    <t>Nysa</t>
  </si>
  <si>
    <t>Pučok</t>
  </si>
  <si>
    <t>Bakešová</t>
  </si>
  <si>
    <t>Denisa</t>
  </si>
  <si>
    <t xml:space="preserve">Kategorie: Malí žáčci </t>
  </si>
  <si>
    <t>Trať: 1,5 km</t>
  </si>
  <si>
    <t>Malí žáčci</t>
  </si>
  <si>
    <t>Formánek</t>
  </si>
  <si>
    <t>Tobias</t>
  </si>
  <si>
    <t>Argirovská</t>
  </si>
  <si>
    <t>Nela</t>
  </si>
  <si>
    <t xml:space="preserve">Hakeni  </t>
  </si>
  <si>
    <t>Monika</t>
  </si>
  <si>
    <t>Svoboda</t>
  </si>
  <si>
    <t>David</t>
  </si>
  <si>
    <t>Bakeš</t>
  </si>
  <si>
    <t>Cenková</t>
  </si>
  <si>
    <t>Ema</t>
  </si>
  <si>
    <t>Dabrovski</t>
  </si>
  <si>
    <t>Benyamin</t>
  </si>
  <si>
    <t>rewosport.pl</t>
  </si>
  <si>
    <t>Kozlová</t>
  </si>
  <si>
    <t>Simona</t>
  </si>
  <si>
    <t>Hoczová</t>
  </si>
  <si>
    <t>Lenka</t>
  </si>
  <si>
    <t>Ručková</t>
  </si>
  <si>
    <t>Adéla</t>
  </si>
  <si>
    <t>Hroncová</t>
  </si>
  <si>
    <t>Kyle</t>
  </si>
  <si>
    <t>Adamec</t>
  </si>
  <si>
    <t>Braun</t>
  </si>
  <si>
    <t>Michal</t>
  </si>
  <si>
    <t xml:space="preserve">Kategorie: Předžáci </t>
  </si>
  <si>
    <t>Trať: 750 m</t>
  </si>
  <si>
    <t>Viktor</t>
  </si>
  <si>
    <t>Předžáčci</t>
  </si>
  <si>
    <t>Oskar</t>
  </si>
  <si>
    <t>Papšík</t>
  </si>
  <si>
    <t>Balcárek</t>
  </si>
  <si>
    <t>Kubalák</t>
  </si>
  <si>
    <t>Teo</t>
  </si>
  <si>
    <t>Hastík</t>
  </si>
  <si>
    <t>Damian</t>
  </si>
  <si>
    <t>SKM Zlaté Hory</t>
  </si>
  <si>
    <t>Beránek</t>
  </si>
  <si>
    <t>Oliver</t>
  </si>
  <si>
    <t>Buchtová</t>
  </si>
  <si>
    <t>Ester</t>
  </si>
  <si>
    <t>Tulisová</t>
  </si>
  <si>
    <t>Majolenky Jeseník</t>
  </si>
  <si>
    <t>Šebesta</t>
  </si>
  <si>
    <t>Vápenná</t>
  </si>
  <si>
    <t>Neuwirth</t>
  </si>
  <si>
    <t>Matěj</t>
  </si>
  <si>
    <t>Osladilová</t>
  </si>
  <si>
    <t>Barbora</t>
  </si>
  <si>
    <t>Menzel</t>
  </si>
  <si>
    <t>Ostrava</t>
  </si>
  <si>
    <t>Vít</t>
  </si>
  <si>
    <t>Julie</t>
  </si>
  <si>
    <t>Procházka</t>
  </si>
  <si>
    <t>Svobodová</t>
  </si>
  <si>
    <t>Poskerová</t>
  </si>
  <si>
    <t>Kubaláková</t>
  </si>
  <si>
    <t>Vendula</t>
  </si>
  <si>
    <t>Nels</t>
  </si>
  <si>
    <t>Hrancová</t>
  </si>
  <si>
    <t>Natálie</t>
  </si>
  <si>
    <t>Bukovice Jeseník</t>
  </si>
  <si>
    <t>Kategorie:Benjamínci</t>
  </si>
  <si>
    <t>Trať: 150 m</t>
  </si>
  <si>
    <t>Jurčová</t>
  </si>
  <si>
    <t>Antonie</t>
  </si>
  <si>
    <t>Benjamínci</t>
  </si>
  <si>
    <t>Papšíková</t>
  </si>
  <si>
    <t>Eliška</t>
  </si>
  <si>
    <t>Dominik</t>
  </si>
  <si>
    <t>František</t>
  </si>
  <si>
    <t>Jurča</t>
  </si>
  <si>
    <t xml:space="preserve">Děkujeme sponzorům akce:   </t>
  </si>
  <si>
    <t>SPORT 2000, Adrenalin park Jeseníky, Ondřejovická strojírna, Partners, Stavitelství Knotek s.r.o., Město Jeseník, Sběrna druhotných surovin Lindovský, STAPROM CZ, Halamka s.r.o., MOUNT SH, WOOD&amp;STONE, Sun Ski sport, Jesderma, Allrisk, WOOX, Obec Bělá pod Pradědem, Lesy ČR, Bairnsfather Family Distillery, Trampolínky Jeseník, Velosport Chuděj, Sport servis Tomšů, Selská pekárna, Skyart Studio, Mondi tour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</si>
</sst>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:SS"/>
    <numFmt numFmtId="166" formatCode="&quot;chlapci &quot;#"/>
    <numFmt numFmtId="167" formatCode="&quot;dívky &quot;#"/>
    <numFmt numFmtId="168" formatCode="&quot;P &quot;##"/>
    <numFmt numFmtId="169" formatCode="&quot;B &quot;##"/>
    <numFmt numFmtId="170" formatCode="0\:00\:00"/>
  </numFmts>
  <fonts count="9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20"/>
      <name val="Arial CE"/>
      <family val="2"/>
    </font>
    <font>
      <b/>
      <sz val="16"/>
      <color indexed="2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4"/>
      <name val="Times New Roman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b/>
      <sz val="12"/>
      <color indexed="8"/>
      <name val="Arial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b/>
      <sz val="10"/>
      <color indexed="40"/>
      <name val="Arial CE"/>
      <family val="2"/>
    </font>
    <font>
      <b/>
      <sz val="10"/>
      <color indexed="40"/>
      <name val="Arial"/>
      <family val="2"/>
    </font>
    <font>
      <sz val="10"/>
      <color indexed="15"/>
      <name val="Arial CE"/>
      <family val="2"/>
    </font>
    <font>
      <sz val="10"/>
      <color indexed="49"/>
      <name val="Arial"/>
      <family val="2"/>
    </font>
    <font>
      <b/>
      <sz val="10"/>
      <color indexed="17"/>
      <name val="Arial CE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b/>
      <sz val="10"/>
      <color indexed="11"/>
      <name val="Arial CE"/>
      <family val="2"/>
    </font>
    <font>
      <b/>
      <sz val="10"/>
      <color indexed="11"/>
      <name val="Arial"/>
      <family val="2"/>
    </font>
    <font>
      <sz val="10"/>
      <color indexed="35"/>
      <name val="Arial CE"/>
      <family val="2"/>
    </font>
    <font>
      <sz val="10"/>
      <color indexed="11"/>
      <name val="Arial"/>
      <family val="2"/>
    </font>
    <font>
      <b/>
      <sz val="10"/>
      <color indexed="62"/>
      <name val="Arial CE"/>
      <family val="2"/>
    </font>
    <font>
      <b/>
      <sz val="10"/>
      <color indexed="62"/>
      <name val="Arial"/>
      <family val="2"/>
    </font>
    <font>
      <sz val="10"/>
      <color indexed="18"/>
      <name val="Arial CE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 CE"/>
      <family val="2"/>
    </font>
    <font>
      <sz val="10"/>
      <color indexed="21"/>
      <name val="Arial CE"/>
      <family val="2"/>
    </font>
    <font>
      <sz val="10"/>
      <color indexed="53"/>
      <name val="Arial CE"/>
      <family val="2"/>
    </font>
    <font>
      <sz val="10"/>
      <color indexed="20"/>
      <name val="Arial CE"/>
      <family val="2"/>
    </font>
    <font>
      <sz val="10"/>
      <color indexed="16"/>
      <name val="Arial CE"/>
      <family val="2"/>
    </font>
    <font>
      <sz val="10"/>
      <color indexed="40"/>
      <name val="Arial CE"/>
      <family val="2"/>
    </font>
    <font>
      <sz val="10"/>
      <color indexed="40"/>
      <name val="Arial"/>
      <family val="2"/>
    </font>
    <font>
      <sz val="10"/>
      <color indexed="24"/>
      <name val="Arial CE"/>
      <family val="2"/>
    </font>
    <font>
      <sz val="10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51"/>
      <name val="Arial CE"/>
      <family val="2"/>
    </font>
    <font>
      <b/>
      <sz val="10"/>
      <color indexed="51"/>
      <name val="Arial"/>
      <family val="2"/>
    </font>
    <font>
      <b/>
      <sz val="10"/>
      <color indexed="34"/>
      <name val="Arial"/>
      <family val="2"/>
    </font>
    <font>
      <sz val="10"/>
      <color indexed="34"/>
      <name val="Arial CE"/>
      <family val="2"/>
    </font>
    <font>
      <i/>
      <sz val="10"/>
      <color indexed="40"/>
      <name val="Arial"/>
      <family val="2"/>
    </font>
    <font>
      <i/>
      <sz val="10"/>
      <color indexed="22"/>
      <name val="Arial"/>
      <family val="2"/>
    </font>
    <font>
      <b/>
      <i/>
      <sz val="10"/>
      <color indexed="51"/>
      <name val="Arial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60"/>
      <name val="Arial CE"/>
      <family val="2"/>
    </font>
    <font>
      <sz val="10"/>
      <color indexed="60"/>
      <name val="Arial CE"/>
      <family val="2"/>
    </font>
    <font>
      <i/>
      <sz val="10"/>
      <color indexed="60"/>
      <name val="Arial CE"/>
      <family val="2"/>
    </font>
    <font>
      <b/>
      <sz val="10"/>
      <color indexed="14"/>
      <name val="Arial CE"/>
      <family val="2"/>
    </font>
    <font>
      <b/>
      <sz val="10"/>
      <color indexed="14"/>
      <name val="Arial"/>
      <family val="2"/>
    </font>
    <font>
      <b/>
      <sz val="10"/>
      <color indexed="24"/>
      <name val="Arial CE"/>
      <family val="2"/>
    </font>
    <font>
      <b/>
      <sz val="10"/>
      <color indexed="24"/>
      <name val="Arial"/>
      <family val="2"/>
    </font>
    <font>
      <b/>
      <i/>
      <sz val="10"/>
      <color indexed="24"/>
      <name val="Arial"/>
      <family val="2"/>
    </font>
    <font>
      <sz val="10"/>
      <color indexed="24"/>
      <name val="Arial"/>
      <family val="2"/>
    </font>
    <font>
      <i/>
      <sz val="10"/>
      <color indexed="24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color indexed="21"/>
      <name val="Arial CE"/>
      <family val="2"/>
    </font>
    <font>
      <b/>
      <sz val="10"/>
      <color indexed="21"/>
      <name val="Arial CE"/>
      <family val="2"/>
    </font>
    <font>
      <i/>
      <sz val="10"/>
      <color indexed="8"/>
      <name val="Arial CE"/>
      <family val="2"/>
    </font>
    <font>
      <i/>
      <sz val="10"/>
      <color indexed="53"/>
      <name val="Arial CE"/>
      <family val="2"/>
    </font>
    <font>
      <sz val="10"/>
      <color indexed="19"/>
      <name val="Arial CE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  <xf numFmtId="164" fontId="1" fillId="0" borderId="0">
      <alignment/>
      <protection/>
    </xf>
  </cellStyleXfs>
  <cellXfs count="165">
    <xf numFmtId="164" fontId="0" fillId="0" borderId="0" xfId="0" applyAlignment="1">
      <alignment/>
    </xf>
    <xf numFmtId="164" fontId="0" fillId="0" borderId="0" xfId="46" applyFont="1">
      <alignment/>
      <protection/>
    </xf>
    <xf numFmtId="164" fontId="19" fillId="0" borderId="0" xfId="46" applyFont="1" applyFill="1" applyBorder="1" applyAlignment="1">
      <alignment horizontal="center" vertical="center" wrapText="1"/>
      <protection/>
    </xf>
    <xf numFmtId="164" fontId="21" fillId="0" borderId="0" xfId="46" applyFont="1" applyAlignment="1">
      <alignment horizontal="center"/>
      <protection/>
    </xf>
    <xf numFmtId="164" fontId="22" fillId="0" borderId="0" xfId="46" applyFont="1" applyBorder="1" applyAlignment="1">
      <alignment horizontal="left" vertical="center"/>
      <protection/>
    </xf>
    <xf numFmtId="164" fontId="24" fillId="0" borderId="0" xfId="46" applyFont="1" applyFill="1" applyBorder="1" applyAlignment="1">
      <alignment vertical="center"/>
      <protection/>
    </xf>
    <xf numFmtId="164" fontId="25" fillId="0" borderId="0" xfId="46" applyFont="1" applyFill="1" applyBorder="1" applyAlignment="1">
      <alignment vertical="center"/>
      <protection/>
    </xf>
    <xf numFmtId="164" fontId="26" fillId="0" borderId="0" xfId="47" applyFont="1" applyBorder="1" applyAlignment="1">
      <alignment horizontal="left" vertical="center"/>
      <protection/>
    </xf>
    <xf numFmtId="164" fontId="28" fillId="0" borderId="0" xfId="46" applyFont="1" applyBorder="1" applyAlignment="1">
      <alignment horizontal="center"/>
      <protection/>
    </xf>
    <xf numFmtId="164" fontId="26" fillId="0" borderId="0" xfId="46" applyFont="1" applyBorder="1" applyAlignment="1">
      <alignment/>
      <protection/>
    </xf>
    <xf numFmtId="164" fontId="26" fillId="0" borderId="0" xfId="46" applyFont="1" applyBorder="1" applyAlignment="1">
      <alignment horizontal="left"/>
      <protection/>
    </xf>
    <xf numFmtId="164" fontId="25" fillId="0" borderId="0" xfId="46" applyFont="1" applyFill="1" applyBorder="1">
      <alignment/>
      <protection/>
    </xf>
    <xf numFmtId="164" fontId="0" fillId="0" borderId="0" xfId="46" applyFont="1" applyAlignment="1">
      <alignment horizontal="center"/>
      <protection/>
    </xf>
    <xf numFmtId="164" fontId="22" fillId="0" borderId="0" xfId="46" applyFont="1" applyBorder="1" applyAlignment="1">
      <alignment horizontal="left"/>
      <protection/>
    </xf>
    <xf numFmtId="164" fontId="30" fillId="0" borderId="0" xfId="46" applyFont="1" applyBorder="1">
      <alignment/>
      <protection/>
    </xf>
    <xf numFmtId="164" fontId="30" fillId="0" borderId="0" xfId="46" applyFont="1" applyFill="1" applyBorder="1" applyAlignment="1">
      <alignment horizontal="right"/>
      <protection/>
    </xf>
    <xf numFmtId="164" fontId="22" fillId="0" borderId="0" xfId="47" applyFont="1" applyFill="1" applyBorder="1" applyAlignment="1">
      <alignment horizontal="left"/>
      <protection/>
    </xf>
    <xf numFmtId="164" fontId="28" fillId="0" borderId="10" xfId="46" applyFont="1" applyBorder="1">
      <alignment/>
      <protection/>
    </xf>
    <xf numFmtId="164" fontId="31" fillId="0" borderId="0" xfId="46" applyFont="1" applyBorder="1">
      <alignment/>
      <protection/>
    </xf>
    <xf numFmtId="164" fontId="21" fillId="2" borderId="11" xfId="46" applyFont="1" applyFill="1" applyBorder="1" applyAlignment="1">
      <alignment horizontal="center" wrapText="1"/>
      <protection/>
    </xf>
    <xf numFmtId="164" fontId="27" fillId="2" borderId="11" xfId="46" applyFont="1" applyFill="1" applyBorder="1" applyAlignment="1">
      <alignment horizontal="center" vertical="center" wrapText="1"/>
      <protection/>
    </xf>
    <xf numFmtId="164" fontId="27" fillId="2" borderId="11" xfId="0" applyFont="1" applyFill="1" applyBorder="1" applyAlignment="1">
      <alignment horizontal="center" vertical="center"/>
    </xf>
    <xf numFmtId="164" fontId="21" fillId="0" borderId="12" xfId="46" applyFont="1" applyBorder="1" applyAlignment="1">
      <alignment horizontal="center"/>
      <protection/>
    </xf>
    <xf numFmtId="164" fontId="27" fillId="0" borderId="12" xfId="63" applyFont="1" applyBorder="1">
      <alignment/>
      <protection/>
    </xf>
    <xf numFmtId="164" fontId="32" fillId="0" borderId="12" xfId="0" applyFont="1" applyBorder="1" applyAlignment="1">
      <alignment/>
    </xf>
    <xf numFmtId="164" fontId="32" fillId="0" borderId="12" xfId="0" applyFont="1" applyBorder="1" applyAlignment="1">
      <alignment horizontal="center"/>
    </xf>
    <xf numFmtId="165" fontId="21" fillId="0" borderId="12" xfId="46" applyNumberFormat="1" applyFont="1" applyBorder="1" applyAlignment="1">
      <alignment horizontal="center"/>
      <protection/>
    </xf>
    <xf numFmtId="164" fontId="27" fillId="0" borderId="12" xfId="63" applyFont="1" applyBorder="1" applyAlignment="1">
      <alignment horizontal="center"/>
      <protection/>
    </xf>
    <xf numFmtId="164" fontId="33" fillId="0" borderId="12" xfId="0" applyFont="1" applyBorder="1" applyAlignment="1">
      <alignment horizontal="center"/>
    </xf>
    <xf numFmtId="164" fontId="0" fillId="0" borderId="12" xfId="46" applyFont="1" applyBorder="1" applyAlignment="1">
      <alignment horizontal="center"/>
      <protection/>
    </xf>
    <xf numFmtId="164" fontId="0" fillId="0" borderId="12" xfId="0" applyBorder="1" applyAlignment="1">
      <alignment/>
    </xf>
    <xf numFmtId="164" fontId="34" fillId="0" borderId="0" xfId="0" applyFont="1" applyBorder="1" applyAlignment="1">
      <alignment/>
    </xf>
    <xf numFmtId="165" fontId="0" fillId="0" borderId="12" xfId="0" applyBorder="1" applyAlignment="1">
      <alignment horizontal="center"/>
    </xf>
    <xf numFmtId="164" fontId="0" fillId="0" borderId="0" xfId="0" applyFont="1" applyBorder="1" applyAlignment="1">
      <alignment/>
    </xf>
    <xf numFmtId="164" fontId="35" fillId="0" borderId="12" xfId="46" applyFont="1" applyBorder="1" applyAlignment="1">
      <alignment horizontal="center"/>
      <protection/>
    </xf>
    <xf numFmtId="164" fontId="36" fillId="0" borderId="12" xfId="63" applyFont="1" applyBorder="1">
      <alignment/>
      <protection/>
    </xf>
    <xf numFmtId="164" fontId="36" fillId="0" borderId="12" xfId="63" applyFont="1" applyBorder="1" applyAlignment="1">
      <alignment horizontal="center"/>
      <protection/>
    </xf>
    <xf numFmtId="165" fontId="37" fillId="0" borderId="12" xfId="46" applyNumberFormat="1" applyFont="1" applyBorder="1" applyAlignment="1">
      <alignment horizontal="center"/>
      <protection/>
    </xf>
    <xf numFmtId="164" fontId="38" fillId="0" borderId="0" xfId="0" applyFont="1" applyBorder="1" applyAlignment="1">
      <alignment/>
    </xf>
    <xf numFmtId="164" fontId="39" fillId="0" borderId="12" xfId="46" applyFont="1" applyBorder="1" applyAlignment="1">
      <alignment horizontal="center"/>
      <protection/>
    </xf>
    <xf numFmtId="164" fontId="40" fillId="0" borderId="12" xfId="63" applyFont="1" applyBorder="1">
      <alignment/>
      <protection/>
    </xf>
    <xf numFmtId="164" fontId="40" fillId="0" borderId="12" xfId="63" applyFont="1" applyBorder="1" applyAlignment="1">
      <alignment horizontal="center"/>
      <protection/>
    </xf>
    <xf numFmtId="165" fontId="39" fillId="0" borderId="12" xfId="46" applyNumberFormat="1" applyFont="1" applyBorder="1" applyAlignment="1">
      <alignment horizontal="center"/>
      <protection/>
    </xf>
    <xf numFmtId="164" fontId="41" fillId="0" borderId="0" xfId="0" applyFont="1" applyBorder="1" applyAlignment="1">
      <alignment/>
    </xf>
    <xf numFmtId="164" fontId="42" fillId="0" borderId="0" xfId="63" applyFont="1" applyBorder="1">
      <alignment/>
      <protection/>
    </xf>
    <xf numFmtId="164" fontId="43" fillId="0" borderId="12" xfId="46" applyFont="1" applyBorder="1" applyAlignment="1">
      <alignment horizontal="center"/>
      <protection/>
    </xf>
    <xf numFmtId="164" fontId="44" fillId="0" borderId="12" xfId="63" applyFont="1" applyBorder="1">
      <alignment/>
      <protection/>
    </xf>
    <xf numFmtId="164" fontId="44" fillId="0" borderId="12" xfId="63" applyFont="1" applyBorder="1" applyAlignment="1">
      <alignment horizontal="center"/>
      <protection/>
    </xf>
    <xf numFmtId="165" fontId="45" fillId="0" borderId="12" xfId="46" applyNumberFormat="1" applyFont="1" applyBorder="1" applyAlignment="1">
      <alignment horizontal="center"/>
      <protection/>
    </xf>
    <xf numFmtId="164" fontId="46" fillId="0" borderId="0" xfId="0" applyFont="1" applyBorder="1" applyAlignment="1">
      <alignment/>
    </xf>
    <xf numFmtId="164" fontId="47" fillId="0" borderId="12" xfId="46" applyFont="1" applyBorder="1" applyAlignment="1">
      <alignment horizontal="center"/>
      <protection/>
    </xf>
    <xf numFmtId="164" fontId="48" fillId="0" borderId="12" xfId="63" applyFont="1" applyBorder="1">
      <alignment/>
      <protection/>
    </xf>
    <xf numFmtId="164" fontId="48" fillId="0" borderId="12" xfId="63" applyFont="1" applyBorder="1" applyAlignment="1">
      <alignment horizontal="center"/>
      <protection/>
    </xf>
    <xf numFmtId="165" fontId="49" fillId="0" borderId="12" xfId="46" applyNumberFormat="1" applyFont="1" applyBorder="1" applyAlignment="1">
      <alignment horizontal="center"/>
      <protection/>
    </xf>
    <xf numFmtId="164" fontId="50" fillId="0" borderId="0" xfId="0" applyFont="1" applyBorder="1" applyAlignment="1">
      <alignment/>
    </xf>
    <xf numFmtId="165" fontId="39" fillId="0" borderId="12" xfId="0" applyNumberFormat="1" applyFont="1" applyBorder="1" applyAlignment="1">
      <alignment horizontal="center"/>
    </xf>
    <xf numFmtId="164" fontId="51" fillId="0" borderId="0" xfId="0" applyFont="1" applyBorder="1" applyAlignment="1">
      <alignment/>
    </xf>
    <xf numFmtId="164" fontId="52" fillId="0" borderId="0" xfId="0" applyFont="1" applyBorder="1" applyAlignment="1">
      <alignment/>
    </xf>
    <xf numFmtId="164" fontId="53" fillId="0" borderId="12" xfId="46" applyFont="1" applyBorder="1" applyAlignment="1">
      <alignment horizontal="center"/>
      <protection/>
    </xf>
    <xf numFmtId="164" fontId="34" fillId="0" borderId="12" xfId="63" applyFont="1" applyBorder="1">
      <alignment/>
      <protection/>
    </xf>
    <xf numFmtId="164" fontId="34" fillId="0" borderId="12" xfId="63" applyFont="1" applyBorder="1" applyAlignment="1">
      <alignment horizontal="center"/>
      <protection/>
    </xf>
    <xf numFmtId="165" fontId="53" fillId="0" borderId="12" xfId="46" applyNumberFormat="1" applyFont="1" applyBorder="1" applyAlignment="1">
      <alignment horizontal="center"/>
      <protection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0" borderId="0" xfId="0" applyFont="1" applyAlignment="1">
      <alignment/>
    </xf>
    <xf numFmtId="164" fontId="58" fillId="0" borderId="12" xfId="46" applyFont="1" applyBorder="1" applyAlignment="1">
      <alignment horizontal="center"/>
      <protection/>
    </xf>
    <xf numFmtId="164" fontId="59" fillId="0" borderId="12" xfId="63" applyFont="1" applyBorder="1">
      <alignment/>
      <protection/>
    </xf>
    <xf numFmtId="164" fontId="59" fillId="0" borderId="12" xfId="63" applyFont="1" applyBorder="1" applyAlignment="1">
      <alignment horizontal="center"/>
      <protection/>
    </xf>
    <xf numFmtId="164" fontId="60" fillId="0" borderId="0" xfId="0" applyFont="1" applyAlignment="1">
      <alignment/>
    </xf>
    <xf numFmtId="164" fontId="1" fillId="0" borderId="12" xfId="63" applyFont="1" applyBorder="1">
      <alignment/>
      <protection/>
    </xf>
    <xf numFmtId="164" fontId="33" fillId="0" borderId="12" xfId="0" applyFont="1" applyBorder="1" applyAlignment="1">
      <alignment/>
    </xf>
    <xf numFmtId="165" fontId="0" fillId="0" borderId="12" xfId="46" applyNumberFormat="1" applyFont="1" applyBorder="1" applyAlignment="1">
      <alignment horizontal="center"/>
      <protection/>
    </xf>
    <xf numFmtId="164" fontId="1" fillId="0" borderId="12" xfId="63" applyFont="1" applyBorder="1" applyAlignment="1">
      <alignment horizontal="center"/>
      <protection/>
    </xf>
    <xf numFmtId="164" fontId="61" fillId="0" borderId="12" xfId="46" applyFont="1" applyBorder="1" applyAlignment="1">
      <alignment horizontal="center"/>
      <protection/>
    </xf>
    <xf numFmtId="164" fontId="62" fillId="0" borderId="12" xfId="63" applyFont="1" applyBorder="1">
      <alignment/>
      <protection/>
    </xf>
    <xf numFmtId="164" fontId="62" fillId="0" borderId="12" xfId="63" applyFont="1" applyBorder="1" applyAlignment="1">
      <alignment horizontal="center"/>
      <protection/>
    </xf>
    <xf numFmtId="164" fontId="63" fillId="0" borderId="12" xfId="46" applyFont="1" applyBorder="1" applyAlignment="1">
      <alignment horizontal="center"/>
      <protection/>
    </xf>
    <xf numFmtId="164" fontId="64" fillId="0" borderId="12" xfId="63" applyFont="1" applyBorder="1">
      <alignment/>
      <protection/>
    </xf>
    <xf numFmtId="164" fontId="64" fillId="0" borderId="12" xfId="63" applyFont="1" applyBorder="1" applyAlignment="1">
      <alignment horizontal="center"/>
      <protection/>
    </xf>
    <xf numFmtId="164" fontId="65" fillId="0" borderId="12" xfId="63" applyFont="1" applyBorder="1">
      <alignment/>
      <protection/>
    </xf>
    <xf numFmtId="165" fontId="66" fillId="0" borderId="12" xfId="46" applyNumberFormat="1" applyFont="1" applyBorder="1" applyAlignment="1">
      <alignment horizontal="center"/>
      <protection/>
    </xf>
    <xf numFmtId="164" fontId="67" fillId="0" borderId="12" xfId="63" applyFont="1" applyBorder="1">
      <alignment/>
      <protection/>
    </xf>
    <xf numFmtId="164" fontId="68" fillId="0" borderId="12" xfId="0" applyFont="1" applyBorder="1" applyAlignment="1">
      <alignment/>
    </xf>
    <xf numFmtId="164" fontId="69" fillId="0" borderId="12" xfId="63" applyFont="1" applyBorder="1">
      <alignment/>
      <protection/>
    </xf>
    <xf numFmtId="164" fontId="70" fillId="0" borderId="12" xfId="46" applyFont="1" applyBorder="1" applyAlignment="1">
      <alignment horizontal="center"/>
      <protection/>
    </xf>
    <xf numFmtId="164" fontId="46" fillId="0" borderId="12" xfId="63" applyFont="1" applyBorder="1">
      <alignment/>
      <protection/>
    </xf>
    <xf numFmtId="164" fontId="46" fillId="0" borderId="12" xfId="63" applyFont="1" applyBorder="1" applyAlignment="1">
      <alignment horizontal="center"/>
      <protection/>
    </xf>
    <xf numFmtId="164" fontId="0" fillId="24" borderId="0" xfId="46" applyFont="1" applyFill="1" applyAlignment="1">
      <alignment horizontal="center"/>
      <protection/>
    </xf>
    <xf numFmtId="164" fontId="71" fillId="0" borderId="12" xfId="46" applyFont="1" applyBorder="1" applyAlignment="1">
      <alignment horizontal="center"/>
      <protection/>
    </xf>
    <xf numFmtId="164" fontId="72" fillId="0" borderId="12" xfId="63" applyFont="1" applyBorder="1">
      <alignment/>
      <protection/>
    </xf>
    <xf numFmtId="164" fontId="72" fillId="0" borderId="12" xfId="63" applyFont="1" applyBorder="1" applyAlignment="1">
      <alignment horizontal="center"/>
      <protection/>
    </xf>
    <xf numFmtId="165" fontId="71" fillId="0" borderId="12" xfId="46" applyNumberFormat="1" applyFont="1" applyBorder="1" applyAlignment="1">
      <alignment horizontal="center"/>
      <protection/>
    </xf>
    <xf numFmtId="165" fontId="0" fillId="0" borderId="12" xfId="0" applyNumberFormat="1" applyBorder="1" applyAlignment="1">
      <alignment horizontal="center"/>
    </xf>
    <xf numFmtId="164" fontId="73" fillId="0" borderId="12" xfId="46" applyFont="1" applyBorder="1" applyAlignment="1">
      <alignment horizontal="center"/>
      <protection/>
    </xf>
    <xf numFmtId="164" fontId="50" fillId="0" borderId="12" xfId="63" applyFont="1" applyBorder="1">
      <alignment/>
      <protection/>
    </xf>
    <xf numFmtId="164" fontId="50" fillId="0" borderId="12" xfId="63" applyFont="1" applyBorder="1" applyAlignment="1">
      <alignment horizontal="center"/>
      <protection/>
    </xf>
    <xf numFmtId="165" fontId="73" fillId="0" borderId="12" xfId="46" applyNumberFormat="1" applyFont="1" applyBorder="1" applyAlignment="1">
      <alignment horizontal="center"/>
      <protection/>
    </xf>
    <xf numFmtId="164" fontId="0" fillId="0" borderId="0" xfId="0" applyAlignment="1">
      <alignment horizontal="center"/>
    </xf>
    <xf numFmtId="164" fontId="0" fillId="8" borderId="0" xfId="46" applyFont="1" applyFill="1" applyAlignment="1">
      <alignment horizontal="center"/>
      <protection/>
    </xf>
    <xf numFmtId="164" fontId="30" fillId="0" borderId="0" xfId="46" applyFont="1" applyFill="1" applyBorder="1" applyAlignment="1">
      <alignment horizontal="center"/>
      <protection/>
    </xf>
    <xf numFmtId="164" fontId="74" fillId="0" borderId="12" xfId="0" applyFont="1" applyBorder="1" applyAlignment="1">
      <alignment horizontal="center"/>
    </xf>
    <xf numFmtId="164" fontId="74" fillId="0" borderId="12" xfId="0" applyFont="1" applyBorder="1" applyAlignment="1">
      <alignment/>
    </xf>
    <xf numFmtId="165" fontId="74" fillId="0" borderId="12" xfId="0" applyNumberFormat="1" applyFont="1" applyBorder="1" applyAlignment="1">
      <alignment horizontal="center"/>
    </xf>
    <xf numFmtId="164" fontId="75" fillId="0" borderId="12" xfId="0" applyFont="1" applyBorder="1" applyAlignment="1">
      <alignment horizontal="center"/>
    </xf>
    <xf numFmtId="164" fontId="75" fillId="0" borderId="12" xfId="0" applyFont="1" applyBorder="1" applyAlignment="1">
      <alignment/>
    </xf>
    <xf numFmtId="165" fontId="75" fillId="0" borderId="12" xfId="0" applyNumberFormat="1" applyFont="1" applyBorder="1" applyAlignment="1">
      <alignment horizontal="center"/>
    </xf>
    <xf numFmtId="164" fontId="76" fillId="0" borderId="12" xfId="0" applyFont="1" applyBorder="1" applyAlignment="1">
      <alignment/>
    </xf>
    <xf numFmtId="164" fontId="0" fillId="25" borderId="0" xfId="46" applyFont="1" applyFill="1" applyAlignment="1">
      <alignment horizontal="center"/>
      <protection/>
    </xf>
    <xf numFmtId="164" fontId="77" fillId="0" borderId="12" xfId="46" applyFont="1" applyBorder="1" applyAlignment="1">
      <alignment horizontal="center"/>
      <protection/>
    </xf>
    <xf numFmtId="164" fontId="78" fillId="0" borderId="12" xfId="63" applyFont="1" applyBorder="1">
      <alignment/>
      <protection/>
    </xf>
    <xf numFmtId="164" fontId="78" fillId="0" borderId="12" xfId="63" applyFont="1" applyBorder="1" applyAlignment="1">
      <alignment horizontal="center"/>
      <protection/>
    </xf>
    <xf numFmtId="165" fontId="77" fillId="0" borderId="12" xfId="46" applyNumberFormat="1" applyFont="1" applyBorder="1" applyAlignment="1">
      <alignment horizontal="center"/>
      <protection/>
    </xf>
    <xf numFmtId="164" fontId="77" fillId="0" borderId="0" xfId="46" applyFont="1" applyBorder="1" applyAlignment="1">
      <alignment horizontal="center"/>
      <protection/>
    </xf>
    <xf numFmtId="164" fontId="78" fillId="0" borderId="0" xfId="63" applyFont="1" applyBorder="1">
      <alignment/>
      <protection/>
    </xf>
    <xf numFmtId="164" fontId="78" fillId="0" borderId="0" xfId="63" applyFont="1" applyBorder="1" applyAlignment="1">
      <alignment horizontal="center"/>
      <protection/>
    </xf>
    <xf numFmtId="165" fontId="77" fillId="0" borderId="0" xfId="46" applyNumberFormat="1" applyFont="1" applyBorder="1">
      <alignment/>
      <protection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26" borderId="0" xfId="46" applyFont="1" applyFill="1" applyAlignment="1">
      <alignment horizontal="center"/>
      <protection/>
    </xf>
    <xf numFmtId="164" fontId="79" fillId="0" borderId="12" xfId="46" applyFont="1" applyBorder="1" applyAlignment="1">
      <alignment horizontal="center"/>
      <protection/>
    </xf>
    <xf numFmtId="164" fontId="80" fillId="0" borderId="12" xfId="63" applyFont="1" applyBorder="1">
      <alignment/>
      <protection/>
    </xf>
    <xf numFmtId="164" fontId="80" fillId="0" borderId="12" xfId="63" applyFont="1" applyBorder="1" applyAlignment="1">
      <alignment horizontal="center"/>
      <protection/>
    </xf>
    <xf numFmtId="165" fontId="60" fillId="0" borderId="12" xfId="46" applyNumberFormat="1" applyFont="1" applyBorder="1" applyAlignment="1">
      <alignment horizontal="center"/>
      <protection/>
    </xf>
    <xf numFmtId="164" fontId="60" fillId="0" borderId="12" xfId="46" applyFont="1" applyBorder="1" applyAlignment="1">
      <alignment horizontal="center"/>
      <protection/>
    </xf>
    <xf numFmtId="164" fontId="81" fillId="0" borderId="12" xfId="63" applyFont="1" applyBorder="1">
      <alignment/>
      <protection/>
    </xf>
    <xf numFmtId="164" fontId="82" fillId="0" borderId="12" xfId="63" applyFont="1" applyBorder="1">
      <alignment/>
      <protection/>
    </xf>
    <xf numFmtId="164" fontId="82" fillId="0" borderId="12" xfId="63" applyFont="1" applyBorder="1" applyAlignment="1">
      <alignment horizontal="center"/>
      <protection/>
    </xf>
    <xf numFmtId="164" fontId="83" fillId="0" borderId="12" xfId="63" applyFont="1" applyBorder="1">
      <alignment/>
      <protection/>
    </xf>
    <xf numFmtId="164" fontId="0" fillId="27" borderId="0" xfId="46" applyFont="1" applyFill="1" applyAlignment="1">
      <alignment horizontal="center"/>
      <protection/>
    </xf>
    <xf numFmtId="164" fontId="54" fillId="0" borderId="12" xfId="0" applyFont="1" applyBorder="1" applyAlignment="1">
      <alignment horizontal="center"/>
    </xf>
    <xf numFmtId="164" fontId="54" fillId="0" borderId="12" xfId="0" applyFont="1" applyBorder="1" applyAlignment="1">
      <alignment/>
    </xf>
    <xf numFmtId="165" fontId="54" fillId="0" borderId="12" xfId="0" applyNumberFormat="1" applyFont="1" applyBorder="1" applyAlignment="1">
      <alignment horizontal="center"/>
    </xf>
    <xf numFmtId="166" fontId="84" fillId="0" borderId="12" xfId="0" applyNumberFormat="1" applyFont="1" applyBorder="1" applyAlignment="1">
      <alignment horizontal="right"/>
    </xf>
    <xf numFmtId="164" fontId="85" fillId="0" borderId="12" xfId="0" applyFont="1" applyBorder="1" applyAlignment="1">
      <alignment horizontal="center"/>
    </xf>
    <xf numFmtId="164" fontId="86" fillId="0" borderId="12" xfId="0" applyFont="1" applyBorder="1" applyAlignment="1">
      <alignment/>
    </xf>
    <xf numFmtId="164" fontId="87" fillId="0" borderId="12" xfId="0" applyFont="1" applyBorder="1" applyAlignment="1">
      <alignment horizontal="center"/>
    </xf>
    <xf numFmtId="167" fontId="88" fillId="0" borderId="12" xfId="0" applyNumberFormat="1" applyFont="1" applyBorder="1" applyAlignment="1">
      <alignment horizontal="left"/>
    </xf>
    <xf numFmtId="164" fontId="55" fillId="0" borderId="12" xfId="0" applyFont="1" applyBorder="1" applyAlignment="1">
      <alignment horizontal="center"/>
    </xf>
    <xf numFmtId="164" fontId="55" fillId="0" borderId="12" xfId="0" applyFont="1" applyBorder="1" applyAlignment="1">
      <alignment/>
    </xf>
    <xf numFmtId="165" fontId="55" fillId="0" borderId="12" xfId="0" applyNumberFormat="1" applyFont="1" applyBorder="1" applyAlignment="1">
      <alignment horizontal="center"/>
    </xf>
    <xf numFmtId="164" fontId="89" fillId="0" borderId="12" xfId="0" applyFont="1" applyBorder="1" applyAlignment="1">
      <alignment/>
    </xf>
    <xf numFmtId="164" fontId="90" fillId="0" borderId="0" xfId="0" applyFont="1" applyAlignment="1">
      <alignment/>
    </xf>
    <xf numFmtId="168" fontId="56" fillId="0" borderId="12" xfId="46" applyNumberFormat="1" applyFont="1" applyBorder="1" applyAlignment="1">
      <alignment horizontal="center"/>
      <protection/>
    </xf>
    <xf numFmtId="164" fontId="91" fillId="0" borderId="12" xfId="63" applyFont="1" applyBorder="1">
      <alignment/>
      <protection/>
    </xf>
    <xf numFmtId="164" fontId="91" fillId="0" borderId="12" xfId="0" applyFont="1" applyBorder="1" applyAlignment="1">
      <alignment/>
    </xf>
    <xf numFmtId="164" fontId="91" fillId="0" borderId="12" xfId="0" applyFont="1" applyBorder="1" applyAlignment="1">
      <alignment horizontal="center"/>
    </xf>
    <xf numFmtId="165" fontId="56" fillId="0" borderId="12" xfId="46" applyNumberFormat="1" applyFont="1" applyBorder="1" applyAlignment="1">
      <alignment horizontal="center"/>
      <protection/>
    </xf>
    <xf numFmtId="164" fontId="21" fillId="0" borderId="12" xfId="0" applyFont="1" applyBorder="1" applyAlignment="1">
      <alignment horizontal="center"/>
    </xf>
    <xf numFmtId="164" fontId="92" fillId="0" borderId="12" xfId="0" applyFont="1" applyBorder="1" applyAlignment="1">
      <alignment/>
    </xf>
    <xf numFmtId="164" fontId="56" fillId="0" borderId="12" xfId="46" applyFont="1" applyBorder="1">
      <alignment/>
      <protection/>
    </xf>
    <xf numFmtId="164" fontId="56" fillId="0" borderId="12" xfId="46" applyFont="1" applyBorder="1" applyAlignment="1">
      <alignment horizontal="center"/>
      <protection/>
    </xf>
    <xf numFmtId="165" fontId="56" fillId="0" borderId="0" xfId="0" applyNumberFormat="1" applyFont="1" applyAlignment="1">
      <alignment horizontal="center"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9" fontId="57" fillId="0" borderId="12" xfId="46" applyNumberFormat="1" applyFont="1" applyBorder="1" applyAlignment="1">
      <alignment horizontal="center"/>
      <protection/>
    </xf>
    <xf numFmtId="164" fontId="93" fillId="0" borderId="12" xfId="63" applyFont="1" applyBorder="1">
      <alignment/>
      <protection/>
    </xf>
    <xf numFmtId="164" fontId="93" fillId="0" borderId="12" xfId="0" applyFont="1" applyBorder="1" applyAlignment="1">
      <alignment/>
    </xf>
    <xf numFmtId="170" fontId="93" fillId="0" borderId="12" xfId="0" applyNumberFormat="1" applyFont="1" applyBorder="1" applyAlignment="1">
      <alignment/>
    </xf>
    <xf numFmtId="164" fontId="93" fillId="0" borderId="12" xfId="0" applyFont="1" applyBorder="1" applyAlignment="1">
      <alignment horizontal="center"/>
    </xf>
    <xf numFmtId="164" fontId="85" fillId="0" borderId="12" xfId="46" applyFont="1" applyBorder="1" applyAlignment="1">
      <alignment horizontal="center"/>
      <protection/>
    </xf>
    <xf numFmtId="164" fontId="94" fillId="0" borderId="12" xfId="0" applyFont="1" applyBorder="1" applyAlignment="1">
      <alignment/>
    </xf>
    <xf numFmtId="164" fontId="21" fillId="0" borderId="0" xfId="46" applyFont="1">
      <alignment/>
      <protection/>
    </xf>
    <xf numFmtId="164" fontId="21" fillId="0" borderId="0" xfId="46" applyFont="1" applyBorder="1" applyAlignment="1">
      <alignment horizontal="center"/>
      <protection/>
    </xf>
    <xf numFmtId="164" fontId="0" fillId="0" borderId="0" xfId="46" applyNumberFormat="1" applyFont="1" applyBorder="1" applyAlignment="1">
      <alignment horizontal="left" wrapTex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JŠ MTB Rapotín2009-výsledky" xfId="46"/>
    <cellStyle name="normální_List1" xfId="47"/>
    <cellStyle name="Název" xfId="48"/>
    <cellStyle name="Poznámka" xfId="49"/>
    <cellStyle name="Propojená buňka" xfId="50"/>
    <cellStyle name="Správně" xfId="51"/>
    <cellStyle name="Text upozornění" xfId="52"/>
    <cellStyle name="Vstup" xfId="53"/>
    <cellStyle name="Vysvětlující text" xfId="54"/>
    <cellStyle name="Výpočet" xfId="55"/>
    <cellStyle name="Výstup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normální 2" xfId="63"/>
  </cellStyles>
  <dxfs count="2">
    <dxf>
      <font>
        <b val="0"/>
        <i/>
      </font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76200</xdr:rowOff>
    </xdr:from>
    <xdr:to>
      <xdr:col>1</xdr:col>
      <xdr:colOff>914400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12573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16.125" style="0" customWidth="1"/>
    <col min="3" max="3" width="10.25390625" style="0" customWidth="1"/>
    <col min="4" max="4" width="8.00390625" style="0" customWidth="1"/>
    <col min="5" max="5" width="29.25390625" style="0" customWidth="1"/>
    <col min="6" max="6" width="13.375" style="0" customWidth="1"/>
    <col min="7" max="7" width="16.375" style="0" customWidth="1"/>
    <col min="8" max="8" width="12.25390625" style="0" customWidth="1"/>
    <col min="9" max="9" width="6.875" style="0" customWidth="1"/>
    <col min="10" max="10" width="8.875" style="0" customWidth="1"/>
  </cols>
  <sheetData>
    <row r="1" spans="1:11" ht="49.5" customHeight="1">
      <c r="A1" s="1"/>
      <c r="B1" s="2" t="s">
        <v>0</v>
      </c>
      <c r="C1" s="2"/>
      <c r="D1" s="2"/>
      <c r="E1" s="2"/>
      <c r="F1" s="2"/>
      <c r="G1" s="2"/>
      <c r="H1" s="2"/>
      <c r="I1" s="1"/>
      <c r="J1" s="1"/>
      <c r="K1" s="3"/>
    </row>
    <row r="2" spans="1:11" ht="12.75">
      <c r="A2" s="1"/>
      <c r="C2" s="4" t="s">
        <v>1</v>
      </c>
      <c r="D2" s="5"/>
      <c r="E2" s="6"/>
      <c r="F2" s="6"/>
      <c r="G2" s="7" t="s">
        <v>2</v>
      </c>
      <c r="H2" s="8"/>
      <c r="I2" s="1"/>
      <c r="J2" s="1"/>
      <c r="K2" s="3"/>
    </row>
    <row r="3" spans="1:11" ht="12.75">
      <c r="A3" s="1"/>
      <c r="B3" s="9" t="s">
        <v>3</v>
      </c>
      <c r="D3" s="1"/>
      <c r="E3" s="10" t="s">
        <v>4</v>
      </c>
      <c r="F3" s="11"/>
      <c r="G3" s="1"/>
      <c r="H3" s="1"/>
      <c r="I3" s="1"/>
      <c r="J3" s="1"/>
      <c r="K3" s="3"/>
    </row>
    <row r="4" spans="1:11" ht="12.75">
      <c r="A4" s="12" t="s">
        <v>5</v>
      </c>
      <c r="B4" s="13" t="s">
        <v>6</v>
      </c>
      <c r="C4" s="14"/>
      <c r="D4" s="15"/>
      <c r="E4" s="16" t="s">
        <v>7</v>
      </c>
      <c r="F4" s="17"/>
      <c r="G4" s="17"/>
      <c r="H4" s="18" t="s">
        <v>8</v>
      </c>
      <c r="I4" s="1"/>
      <c r="J4" s="1"/>
      <c r="K4" s="3"/>
    </row>
    <row r="5" spans="1:11" ht="25.5" customHeight="1">
      <c r="A5" s="19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0" t="s">
        <v>15</v>
      </c>
      <c r="H5" s="20" t="s">
        <v>16</v>
      </c>
      <c r="I5" s="20" t="s">
        <v>17</v>
      </c>
      <c r="J5" s="21" t="s">
        <v>18</v>
      </c>
      <c r="K5" s="21" t="s">
        <v>19</v>
      </c>
    </row>
    <row r="6" spans="1:15" ht="12.75">
      <c r="A6" s="22">
        <v>141</v>
      </c>
      <c r="B6" s="23" t="s">
        <v>20</v>
      </c>
      <c r="C6" s="24" t="s">
        <v>21</v>
      </c>
      <c r="D6" s="25">
        <v>1981</v>
      </c>
      <c r="E6" s="24" t="s">
        <v>22</v>
      </c>
      <c r="F6" s="26">
        <v>0.06208333333333333</v>
      </c>
      <c r="G6" s="27" t="s">
        <v>23</v>
      </c>
      <c r="H6" s="28">
        <v>1</v>
      </c>
      <c r="I6" s="22">
        <v>1</v>
      </c>
      <c r="J6" s="29"/>
      <c r="K6" s="30"/>
      <c r="O6" s="31" t="s">
        <v>24</v>
      </c>
    </row>
    <row r="7" spans="1:15" ht="12.75">
      <c r="A7" s="22">
        <v>117</v>
      </c>
      <c r="B7" s="23" t="s">
        <v>25</v>
      </c>
      <c r="C7" s="24" t="s">
        <v>26</v>
      </c>
      <c r="D7" s="25">
        <v>1975</v>
      </c>
      <c r="E7" s="24" t="s">
        <v>27</v>
      </c>
      <c r="F7" s="26">
        <v>0.06326388888888888</v>
      </c>
      <c r="G7" s="27" t="s">
        <v>23</v>
      </c>
      <c r="H7" s="28">
        <v>2</v>
      </c>
      <c r="I7" s="22">
        <v>2</v>
      </c>
      <c r="J7" s="32">
        <f>F7-$F$6</f>
        <v>0.0011805555555555527</v>
      </c>
      <c r="K7" s="30"/>
      <c r="O7" s="33" t="s">
        <v>28</v>
      </c>
    </row>
    <row r="8" spans="1:15" ht="12.75">
      <c r="A8" s="34">
        <v>82</v>
      </c>
      <c r="B8" s="35" t="s">
        <v>29</v>
      </c>
      <c r="C8" s="35" t="s">
        <v>30</v>
      </c>
      <c r="D8" s="36">
        <v>1969</v>
      </c>
      <c r="E8" s="35" t="s">
        <v>31</v>
      </c>
      <c r="F8" s="37">
        <v>0.06599537037037037</v>
      </c>
      <c r="G8" s="36" t="s">
        <v>32</v>
      </c>
      <c r="H8" s="34">
        <v>1</v>
      </c>
      <c r="I8" s="22">
        <v>3</v>
      </c>
      <c r="J8" s="32">
        <f>F8-$F$6</f>
        <v>0.00391203703703704</v>
      </c>
      <c r="K8" s="30"/>
      <c r="O8" s="38" t="s">
        <v>33</v>
      </c>
    </row>
    <row r="9" spans="1:15" ht="12.75">
      <c r="A9" s="39">
        <v>3</v>
      </c>
      <c r="B9" s="40" t="s">
        <v>34</v>
      </c>
      <c r="C9" s="40" t="s">
        <v>35</v>
      </c>
      <c r="D9" s="41">
        <v>1987</v>
      </c>
      <c r="E9" s="40" t="s">
        <v>36</v>
      </c>
      <c r="F9" s="42">
        <v>0.06620370370370371</v>
      </c>
      <c r="G9" s="39" t="s">
        <v>37</v>
      </c>
      <c r="H9" s="39">
        <v>1</v>
      </c>
      <c r="I9" s="22">
        <v>4</v>
      </c>
      <c r="J9" s="32">
        <f>F9-$F$6</f>
        <v>0.004120370370370378</v>
      </c>
      <c r="K9" s="30"/>
      <c r="O9" s="43" t="s">
        <v>38</v>
      </c>
    </row>
    <row r="10" spans="1:15" ht="12.75">
      <c r="A10" s="22">
        <v>145</v>
      </c>
      <c r="B10" s="23" t="s">
        <v>39</v>
      </c>
      <c r="C10" s="24" t="s">
        <v>40</v>
      </c>
      <c r="D10" s="25">
        <v>1978</v>
      </c>
      <c r="E10" s="24" t="s">
        <v>41</v>
      </c>
      <c r="F10" s="26">
        <v>0.06659722222222222</v>
      </c>
      <c r="G10" s="27" t="s">
        <v>23</v>
      </c>
      <c r="H10" s="28">
        <v>3</v>
      </c>
      <c r="I10" s="22">
        <v>5</v>
      </c>
      <c r="J10" s="32">
        <f>F10-$F$6</f>
        <v>0.004513888888888894</v>
      </c>
      <c r="K10" s="30"/>
      <c r="O10" s="44" t="s">
        <v>42</v>
      </c>
    </row>
    <row r="11" spans="1:15" ht="12.75">
      <c r="A11" s="45">
        <v>83</v>
      </c>
      <c r="B11" s="46" t="s">
        <v>29</v>
      </c>
      <c r="C11" s="46" t="s">
        <v>30</v>
      </c>
      <c r="D11" s="47">
        <v>1996</v>
      </c>
      <c r="E11" s="46" t="s">
        <v>31</v>
      </c>
      <c r="F11" s="48">
        <v>0.06775462962962962</v>
      </c>
      <c r="G11" s="45" t="s">
        <v>43</v>
      </c>
      <c r="H11" s="45">
        <v>1</v>
      </c>
      <c r="I11" s="22">
        <v>6</v>
      </c>
      <c r="J11" s="32">
        <f>F11-$F$6</f>
        <v>0.005671296296296292</v>
      </c>
      <c r="K11" s="30"/>
      <c r="O11" s="49" t="s">
        <v>44</v>
      </c>
    </row>
    <row r="12" spans="1:11" ht="12.75">
      <c r="A12" s="34">
        <v>86</v>
      </c>
      <c r="B12" s="35" t="s">
        <v>45</v>
      </c>
      <c r="C12" s="35" t="s">
        <v>46</v>
      </c>
      <c r="D12" s="36">
        <v>1972</v>
      </c>
      <c r="E12" s="35" t="s">
        <v>47</v>
      </c>
      <c r="F12" s="37">
        <v>0.06851851851851852</v>
      </c>
      <c r="G12" s="36" t="s">
        <v>32</v>
      </c>
      <c r="H12" s="34">
        <v>2</v>
      </c>
      <c r="I12" s="22">
        <v>7</v>
      </c>
      <c r="J12" s="32">
        <f>F12-$F$6</f>
        <v>0.00643518518518519</v>
      </c>
      <c r="K12" s="30"/>
    </row>
    <row r="13" spans="1:15" ht="12.75">
      <c r="A13" s="50">
        <v>47</v>
      </c>
      <c r="B13" s="51" t="s">
        <v>48</v>
      </c>
      <c r="C13" s="51" t="s">
        <v>49</v>
      </c>
      <c r="D13" s="52">
        <v>1963</v>
      </c>
      <c r="E13" s="51" t="s">
        <v>50</v>
      </c>
      <c r="F13" s="53">
        <v>0.06871527777777778</v>
      </c>
      <c r="G13" s="50" t="s">
        <v>51</v>
      </c>
      <c r="H13" s="50">
        <v>1</v>
      </c>
      <c r="I13" s="22">
        <v>8</v>
      </c>
      <c r="J13" s="32">
        <f>F13-$F$6</f>
        <v>0.006631944444444447</v>
      </c>
      <c r="K13" s="30"/>
      <c r="O13" s="54" t="s">
        <v>52</v>
      </c>
    </row>
    <row r="14" spans="1:15" ht="12.75">
      <c r="A14" s="39">
        <v>2</v>
      </c>
      <c r="B14" s="40" t="s">
        <v>53</v>
      </c>
      <c r="C14" s="40" t="s">
        <v>54</v>
      </c>
      <c r="D14" s="41">
        <v>1990</v>
      </c>
      <c r="E14" s="40" t="s">
        <v>55</v>
      </c>
      <c r="F14" s="55">
        <v>0.06890046296296297</v>
      </c>
      <c r="G14" s="39" t="s">
        <v>37</v>
      </c>
      <c r="H14" s="39">
        <v>2</v>
      </c>
      <c r="I14" s="22">
        <v>9</v>
      </c>
      <c r="J14" s="32">
        <f>F14-$F$6</f>
        <v>0.006817129629629638</v>
      </c>
      <c r="K14" s="30"/>
      <c r="O14" s="56" t="s">
        <v>56</v>
      </c>
    </row>
    <row r="15" spans="1:15" ht="12.75">
      <c r="A15" s="39">
        <v>10</v>
      </c>
      <c r="B15" s="40" t="s">
        <v>57</v>
      </c>
      <c r="C15" s="40" t="s">
        <v>58</v>
      </c>
      <c r="D15" s="41">
        <v>1989</v>
      </c>
      <c r="E15" s="40" t="s">
        <v>59</v>
      </c>
      <c r="F15" s="42">
        <v>0.06949074074074074</v>
      </c>
      <c r="G15" s="39" t="s">
        <v>37</v>
      </c>
      <c r="H15" s="39">
        <v>3</v>
      </c>
      <c r="I15" s="22">
        <v>10</v>
      </c>
      <c r="J15" s="32">
        <f>F15-$F$6</f>
        <v>0.007407407407407411</v>
      </c>
      <c r="K15" s="30"/>
      <c r="O15" s="57" t="s">
        <v>60</v>
      </c>
    </row>
    <row r="16" spans="1:11" ht="12.75">
      <c r="A16" s="34">
        <v>68</v>
      </c>
      <c r="B16" s="35" t="s">
        <v>61</v>
      </c>
      <c r="C16" s="35" t="s">
        <v>62</v>
      </c>
      <c r="D16" s="36">
        <v>1973</v>
      </c>
      <c r="E16" s="35" t="s">
        <v>55</v>
      </c>
      <c r="F16" s="37">
        <v>0.06957175925925926</v>
      </c>
      <c r="G16" s="36" t="s">
        <v>32</v>
      </c>
      <c r="H16" s="34">
        <v>3</v>
      </c>
      <c r="I16" s="22">
        <v>11</v>
      </c>
      <c r="J16" s="32">
        <f>F16-$F$6</f>
        <v>0.007488425925925933</v>
      </c>
      <c r="K16" s="30"/>
    </row>
    <row r="17" spans="1:15" ht="12.75">
      <c r="A17" s="58">
        <v>11</v>
      </c>
      <c r="B17" s="59" t="s">
        <v>63</v>
      </c>
      <c r="C17" s="59" t="s">
        <v>64</v>
      </c>
      <c r="D17" s="60">
        <v>1993</v>
      </c>
      <c r="E17" s="59" t="s">
        <v>65</v>
      </c>
      <c r="F17" s="61">
        <v>0.07041666666666667</v>
      </c>
      <c r="G17" s="58" t="s">
        <v>37</v>
      </c>
      <c r="H17" s="58">
        <v>4</v>
      </c>
      <c r="I17" s="22">
        <v>12</v>
      </c>
      <c r="J17" s="32">
        <f>F17-$F$6</f>
        <v>0.008333333333333338</v>
      </c>
      <c r="K17" s="30"/>
      <c r="O17" s="62" t="s">
        <v>66</v>
      </c>
    </row>
    <row r="18" spans="1:15" ht="12.75">
      <c r="A18" s="58">
        <v>8</v>
      </c>
      <c r="B18" s="59" t="s">
        <v>67</v>
      </c>
      <c r="C18" s="59" t="s">
        <v>68</v>
      </c>
      <c r="D18" s="60">
        <v>1993</v>
      </c>
      <c r="E18" s="59" t="s">
        <v>69</v>
      </c>
      <c r="F18" s="61">
        <v>0.07101851851851852</v>
      </c>
      <c r="G18" s="58" t="s">
        <v>37</v>
      </c>
      <c r="H18" s="58">
        <v>5</v>
      </c>
      <c r="I18" s="22">
        <v>13</v>
      </c>
      <c r="J18" s="32">
        <f>F18-$F$6</f>
        <v>0.008935185185185192</v>
      </c>
      <c r="K18" s="30"/>
      <c r="O18" s="63" t="s">
        <v>70</v>
      </c>
    </row>
    <row r="19" spans="1:15" ht="12.75">
      <c r="A19" s="50">
        <v>52</v>
      </c>
      <c r="B19" s="51" t="s">
        <v>71</v>
      </c>
      <c r="C19" s="51" t="s">
        <v>26</v>
      </c>
      <c r="D19" s="52">
        <v>1962</v>
      </c>
      <c r="E19" s="51" t="s">
        <v>65</v>
      </c>
      <c r="F19" s="53">
        <v>0.07212962962962963</v>
      </c>
      <c r="G19" s="50" t="s">
        <v>51</v>
      </c>
      <c r="H19" s="50">
        <v>2</v>
      </c>
      <c r="I19" s="22">
        <v>14</v>
      </c>
      <c r="J19" s="32">
        <f>F19-$F$6</f>
        <v>0.010046296296296296</v>
      </c>
      <c r="K19" s="30"/>
      <c r="O19" s="64" t="s">
        <v>72</v>
      </c>
    </row>
    <row r="20" spans="1:15" ht="12.75">
      <c r="A20" s="58">
        <v>9</v>
      </c>
      <c r="B20" s="59" t="s">
        <v>73</v>
      </c>
      <c r="C20" s="59" t="s">
        <v>26</v>
      </c>
      <c r="D20" s="60">
        <v>1987</v>
      </c>
      <c r="E20" s="59" t="s">
        <v>74</v>
      </c>
      <c r="F20" s="61">
        <v>0.07222222222222222</v>
      </c>
      <c r="G20" s="58" t="s">
        <v>37</v>
      </c>
      <c r="H20" s="58">
        <v>6</v>
      </c>
      <c r="I20" s="22">
        <v>15</v>
      </c>
      <c r="J20" s="32">
        <f>F20-$F$6</f>
        <v>0.010138888888888885</v>
      </c>
      <c r="K20" s="30"/>
      <c r="O20" s="65" t="s">
        <v>75</v>
      </c>
    </row>
    <row r="21" spans="1:11" ht="12.75">
      <c r="A21" s="58">
        <v>7</v>
      </c>
      <c r="B21" s="59" t="s">
        <v>76</v>
      </c>
      <c r="C21" s="59" t="s">
        <v>58</v>
      </c>
      <c r="D21" s="60">
        <v>1987</v>
      </c>
      <c r="E21" s="59" t="s">
        <v>69</v>
      </c>
      <c r="F21" s="61">
        <v>0.07243055555555555</v>
      </c>
      <c r="G21" s="58" t="s">
        <v>37</v>
      </c>
      <c r="H21" s="58">
        <v>7</v>
      </c>
      <c r="I21" s="22">
        <v>16</v>
      </c>
      <c r="J21" s="32">
        <f>F21-$F$6</f>
        <v>0.010347222222222223</v>
      </c>
      <c r="K21" s="30"/>
    </row>
    <row r="22" spans="1:15" ht="12.75">
      <c r="A22" s="66">
        <v>48</v>
      </c>
      <c r="B22" s="67" t="s">
        <v>77</v>
      </c>
      <c r="C22" s="67" t="s">
        <v>78</v>
      </c>
      <c r="D22" s="68">
        <v>1964</v>
      </c>
      <c r="E22" s="67" t="s">
        <v>79</v>
      </c>
      <c r="F22" s="37">
        <v>0.07320601851851852</v>
      </c>
      <c r="G22" s="68" t="s">
        <v>32</v>
      </c>
      <c r="H22" s="66">
        <v>4</v>
      </c>
      <c r="I22" s="22">
        <v>17</v>
      </c>
      <c r="J22" s="32">
        <f>F22-$F$6</f>
        <v>0.011122685185185187</v>
      </c>
      <c r="K22" s="30"/>
      <c r="O22" s="69" t="s">
        <v>80</v>
      </c>
    </row>
    <row r="23" spans="1:11" ht="12.75">
      <c r="A23" s="58">
        <v>1</v>
      </c>
      <c r="B23" s="59" t="s">
        <v>81</v>
      </c>
      <c r="C23" s="59" t="s">
        <v>58</v>
      </c>
      <c r="D23" s="60">
        <v>1984</v>
      </c>
      <c r="E23" s="59" t="s">
        <v>55</v>
      </c>
      <c r="F23" s="61">
        <v>0.07327546296296296</v>
      </c>
      <c r="G23" s="58" t="s">
        <v>37</v>
      </c>
      <c r="H23" s="58">
        <v>8</v>
      </c>
      <c r="I23" s="22">
        <v>18</v>
      </c>
      <c r="J23" s="32">
        <f>F23-$F$6</f>
        <v>0.011192129629629628</v>
      </c>
      <c r="K23" s="30"/>
    </row>
    <row r="24" spans="1:11" ht="12.75">
      <c r="A24" s="50">
        <v>55</v>
      </c>
      <c r="B24" s="51" t="s">
        <v>25</v>
      </c>
      <c r="C24" s="51" t="s">
        <v>82</v>
      </c>
      <c r="D24" s="52">
        <v>1955</v>
      </c>
      <c r="E24" s="51" t="s">
        <v>83</v>
      </c>
      <c r="F24" s="53">
        <v>0.07366898148148149</v>
      </c>
      <c r="G24" s="50" t="s">
        <v>51</v>
      </c>
      <c r="H24" s="50">
        <v>3</v>
      </c>
      <c r="I24" s="22">
        <v>19</v>
      </c>
      <c r="J24" s="32">
        <f>F24-$F$6</f>
        <v>0.011585648148148157</v>
      </c>
      <c r="K24" s="30"/>
    </row>
    <row r="25" spans="1:11" ht="12.75">
      <c r="A25" s="29">
        <v>139</v>
      </c>
      <c r="B25" s="70" t="s">
        <v>84</v>
      </c>
      <c r="C25" s="71" t="s">
        <v>85</v>
      </c>
      <c r="D25" s="28">
        <v>1975</v>
      </c>
      <c r="E25" s="71" t="s">
        <v>86</v>
      </c>
      <c r="F25" s="72">
        <v>0.07391203703703704</v>
      </c>
      <c r="G25" s="73" t="s">
        <v>23</v>
      </c>
      <c r="H25" s="28">
        <v>4</v>
      </c>
      <c r="I25" s="22">
        <v>20</v>
      </c>
      <c r="J25" s="32">
        <f>F25-$F$6</f>
        <v>0.01182870370370371</v>
      </c>
      <c r="K25" s="30"/>
    </row>
    <row r="26" spans="1:11" ht="12.75">
      <c r="A26" s="66">
        <v>73</v>
      </c>
      <c r="B26" s="67" t="s">
        <v>87</v>
      </c>
      <c r="C26" s="67" t="s">
        <v>88</v>
      </c>
      <c r="D26" s="68">
        <v>1969</v>
      </c>
      <c r="E26" s="67" t="s">
        <v>89</v>
      </c>
      <c r="F26" s="37">
        <v>0.07402777777777778</v>
      </c>
      <c r="G26" s="68" t="s">
        <v>32</v>
      </c>
      <c r="H26" s="66">
        <v>5</v>
      </c>
      <c r="I26" s="22">
        <v>21</v>
      </c>
      <c r="J26" s="32">
        <f>F26-$F$6</f>
        <v>0.011944444444444445</v>
      </c>
      <c r="K26" s="30"/>
    </row>
    <row r="27" spans="1:11" ht="12.75">
      <c r="A27" s="45">
        <v>50</v>
      </c>
      <c r="B27" s="46" t="s">
        <v>90</v>
      </c>
      <c r="C27" s="46" t="s">
        <v>58</v>
      </c>
      <c r="D27" s="47">
        <v>1997</v>
      </c>
      <c r="E27" s="46" t="s">
        <v>91</v>
      </c>
      <c r="F27" s="48">
        <v>0.0770138888888889</v>
      </c>
      <c r="G27" s="45" t="s">
        <v>43</v>
      </c>
      <c r="H27" s="45">
        <v>2</v>
      </c>
      <c r="I27" s="22">
        <v>22</v>
      </c>
      <c r="J27" s="32">
        <f>F27-$F$6</f>
        <v>0.014930555555555565</v>
      </c>
      <c r="K27" s="30"/>
    </row>
    <row r="28" spans="1:11" ht="12.75">
      <c r="A28" s="74">
        <v>44</v>
      </c>
      <c r="B28" s="75" t="s">
        <v>92</v>
      </c>
      <c r="C28" s="75" t="s">
        <v>93</v>
      </c>
      <c r="D28" s="76">
        <v>1963</v>
      </c>
      <c r="E28" s="75" t="s">
        <v>79</v>
      </c>
      <c r="F28" s="53">
        <v>0.07740740740740741</v>
      </c>
      <c r="G28" s="74" t="s">
        <v>51</v>
      </c>
      <c r="H28" s="74">
        <v>4</v>
      </c>
      <c r="I28" s="22">
        <v>23</v>
      </c>
      <c r="J28" s="32">
        <f>F28-$F$6</f>
        <v>0.01532407407407408</v>
      </c>
      <c r="K28" s="30"/>
    </row>
    <row r="29" spans="1:11" ht="12.75">
      <c r="A29" s="66">
        <v>80</v>
      </c>
      <c r="B29" s="67" t="s">
        <v>94</v>
      </c>
      <c r="C29" s="67" t="s">
        <v>95</v>
      </c>
      <c r="D29" s="68">
        <v>1966</v>
      </c>
      <c r="E29" s="67" t="s">
        <v>96</v>
      </c>
      <c r="F29" s="37">
        <v>0.07890046296296296</v>
      </c>
      <c r="G29" s="68" t="s">
        <v>32</v>
      </c>
      <c r="H29" s="66">
        <v>6</v>
      </c>
      <c r="I29" s="22">
        <v>24</v>
      </c>
      <c r="J29" s="32">
        <f>F29-$F$6</f>
        <v>0.016817129629629633</v>
      </c>
      <c r="K29" s="30"/>
    </row>
    <row r="30" spans="1:11" ht="12.75">
      <c r="A30" s="66">
        <v>75</v>
      </c>
      <c r="B30" s="67" t="s">
        <v>97</v>
      </c>
      <c r="C30" s="67" t="s">
        <v>98</v>
      </c>
      <c r="D30" s="68">
        <v>1967</v>
      </c>
      <c r="E30" s="67" t="s">
        <v>99</v>
      </c>
      <c r="F30" s="37">
        <v>0.0790162037037037</v>
      </c>
      <c r="G30" s="68" t="s">
        <v>32</v>
      </c>
      <c r="H30" s="66">
        <v>7</v>
      </c>
      <c r="I30" s="22">
        <v>25</v>
      </c>
      <c r="J30" s="32">
        <f>F30-$F$6</f>
        <v>0.01693287037037037</v>
      </c>
      <c r="K30" s="30"/>
    </row>
    <row r="31" spans="1:11" ht="12.75">
      <c r="A31" s="58">
        <v>6</v>
      </c>
      <c r="B31" s="59" t="s">
        <v>100</v>
      </c>
      <c r="C31" s="59" t="s">
        <v>40</v>
      </c>
      <c r="D31" s="60">
        <v>1988</v>
      </c>
      <c r="E31" s="59" t="s">
        <v>79</v>
      </c>
      <c r="F31" s="61">
        <v>0.080625</v>
      </c>
      <c r="G31" s="58" t="s">
        <v>37</v>
      </c>
      <c r="H31" s="58">
        <v>9</v>
      </c>
      <c r="I31" s="22">
        <v>26</v>
      </c>
      <c r="J31" s="32">
        <f>F31-$F$6</f>
        <v>0.01854166666666667</v>
      </c>
      <c r="K31" s="30"/>
    </row>
    <row r="32" spans="1:11" ht="12.75">
      <c r="A32" s="66">
        <v>69</v>
      </c>
      <c r="B32" s="67" t="s">
        <v>101</v>
      </c>
      <c r="C32" s="67" t="s">
        <v>102</v>
      </c>
      <c r="D32" s="68">
        <v>1973</v>
      </c>
      <c r="E32" s="67" t="s">
        <v>55</v>
      </c>
      <c r="F32" s="37">
        <v>0.08065972222222222</v>
      </c>
      <c r="G32" s="68" t="s">
        <v>32</v>
      </c>
      <c r="H32" s="66">
        <v>8</v>
      </c>
      <c r="I32" s="22">
        <v>27</v>
      </c>
      <c r="J32" s="32">
        <f>F32-$F$6</f>
        <v>0.018576388888888885</v>
      </c>
      <c r="K32" s="30"/>
    </row>
    <row r="33" spans="1:11" ht="12.75">
      <c r="A33" s="77">
        <v>74</v>
      </c>
      <c r="B33" s="78" t="s">
        <v>103</v>
      </c>
      <c r="C33" s="78" t="s">
        <v>104</v>
      </c>
      <c r="D33" s="79">
        <v>1950</v>
      </c>
      <c r="E33" s="80" t="s">
        <v>105</v>
      </c>
      <c r="F33" s="81">
        <v>0.08078703703703703</v>
      </c>
      <c r="G33" s="77" t="s">
        <v>106</v>
      </c>
      <c r="H33" s="77">
        <v>1</v>
      </c>
      <c r="I33" s="22">
        <v>28</v>
      </c>
      <c r="J33" s="32">
        <f>F33-$F$6</f>
        <v>0.0187037037037037</v>
      </c>
      <c r="K33" s="30"/>
    </row>
    <row r="34" spans="1:11" ht="12.75">
      <c r="A34" s="74">
        <v>49</v>
      </c>
      <c r="B34" s="75" t="s">
        <v>107</v>
      </c>
      <c r="C34" s="75" t="s">
        <v>64</v>
      </c>
      <c r="D34" s="76">
        <v>1962</v>
      </c>
      <c r="E34" s="75" t="s">
        <v>59</v>
      </c>
      <c r="F34" s="53">
        <v>0.0808912037037037</v>
      </c>
      <c r="G34" s="74" t="s">
        <v>51</v>
      </c>
      <c r="H34" s="74">
        <v>5</v>
      </c>
      <c r="I34" s="22">
        <v>29</v>
      </c>
      <c r="J34" s="32">
        <f>F34-$F$6</f>
        <v>0.01880787037037037</v>
      </c>
      <c r="K34" s="30"/>
    </row>
    <row r="35" spans="1:11" ht="12.75">
      <c r="A35" s="29">
        <v>88</v>
      </c>
      <c r="B35" s="70" t="s">
        <v>108</v>
      </c>
      <c r="C35" s="71" t="s">
        <v>98</v>
      </c>
      <c r="D35" s="28">
        <v>1975</v>
      </c>
      <c r="E35" s="71" t="s">
        <v>109</v>
      </c>
      <c r="F35" s="72">
        <v>0.08204861111111111</v>
      </c>
      <c r="G35" s="73" t="s">
        <v>23</v>
      </c>
      <c r="H35" s="28">
        <v>5</v>
      </c>
      <c r="I35" s="22">
        <v>30</v>
      </c>
      <c r="J35" s="32">
        <f>F35-$F$6</f>
        <v>0.019965277777777783</v>
      </c>
      <c r="K35" s="30"/>
    </row>
    <row r="36" spans="1:11" ht="12.75">
      <c r="A36" s="66">
        <v>76</v>
      </c>
      <c r="B36" s="67" t="s">
        <v>110</v>
      </c>
      <c r="C36" s="67" t="s">
        <v>46</v>
      </c>
      <c r="D36" s="68">
        <v>1971</v>
      </c>
      <c r="E36" s="82" t="s">
        <v>111</v>
      </c>
      <c r="F36" s="37">
        <v>0.08269675925925926</v>
      </c>
      <c r="G36" s="68" t="s">
        <v>32</v>
      </c>
      <c r="H36" s="66">
        <v>9</v>
      </c>
      <c r="I36" s="22">
        <v>31</v>
      </c>
      <c r="J36" s="32">
        <f>F36-$F$6</f>
        <v>0.02061342592592593</v>
      </c>
      <c r="K36" s="30"/>
    </row>
    <row r="37" spans="1:11" ht="12.75">
      <c r="A37" s="66">
        <v>81</v>
      </c>
      <c r="B37" s="67" t="s">
        <v>112</v>
      </c>
      <c r="C37" s="67" t="s">
        <v>113</v>
      </c>
      <c r="D37" s="68">
        <v>1970</v>
      </c>
      <c r="E37" s="67" t="s">
        <v>114</v>
      </c>
      <c r="F37" s="37">
        <v>0.08291666666666667</v>
      </c>
      <c r="G37" s="68" t="s">
        <v>32</v>
      </c>
      <c r="H37" s="66">
        <v>10</v>
      </c>
      <c r="I37" s="22">
        <v>32</v>
      </c>
      <c r="J37" s="32">
        <f>F37-$F$6</f>
        <v>0.020833333333333336</v>
      </c>
      <c r="K37" s="30"/>
    </row>
    <row r="38" spans="1:11" ht="12.75">
      <c r="A38" s="74">
        <v>51</v>
      </c>
      <c r="B38" s="75" t="s">
        <v>115</v>
      </c>
      <c r="C38" s="75" t="s">
        <v>116</v>
      </c>
      <c r="D38" s="76">
        <v>1963</v>
      </c>
      <c r="E38" s="75" t="s">
        <v>117</v>
      </c>
      <c r="F38" s="53">
        <v>0.0852662037037037</v>
      </c>
      <c r="G38" s="74" t="s">
        <v>51</v>
      </c>
      <c r="H38" s="74">
        <v>6</v>
      </c>
      <c r="I38" s="22">
        <v>33</v>
      </c>
      <c r="J38" s="32">
        <f>F38-$F$6</f>
        <v>0.023182870370370375</v>
      </c>
      <c r="K38" s="30"/>
    </row>
    <row r="39" spans="1:11" ht="12.75">
      <c r="A39" s="29">
        <v>118</v>
      </c>
      <c r="B39" s="70" t="s">
        <v>118</v>
      </c>
      <c r="C39" s="71" t="s">
        <v>119</v>
      </c>
      <c r="D39" s="28">
        <v>1981</v>
      </c>
      <c r="E39" s="83" t="s">
        <v>120</v>
      </c>
      <c r="F39" s="72">
        <v>0.0853587962962963</v>
      </c>
      <c r="G39" s="73" t="s">
        <v>23</v>
      </c>
      <c r="H39" s="28">
        <v>6</v>
      </c>
      <c r="I39" s="22">
        <v>34</v>
      </c>
      <c r="J39" s="32">
        <f>F39-$F$6</f>
        <v>0.023275462962962963</v>
      </c>
      <c r="K39" s="30"/>
    </row>
    <row r="40" spans="1:11" ht="12.75">
      <c r="A40" s="66">
        <v>71</v>
      </c>
      <c r="B40" s="67" t="s">
        <v>121</v>
      </c>
      <c r="C40" s="67" t="s">
        <v>26</v>
      </c>
      <c r="D40" s="68">
        <v>1973</v>
      </c>
      <c r="E40" s="67" t="s">
        <v>55</v>
      </c>
      <c r="F40" s="37">
        <v>0.08559027777777778</v>
      </c>
      <c r="G40" s="68" t="s">
        <v>32</v>
      </c>
      <c r="H40" s="66">
        <v>11</v>
      </c>
      <c r="I40" s="22">
        <v>35</v>
      </c>
      <c r="J40" s="32">
        <f>F40-$F$6</f>
        <v>0.02350694444444445</v>
      </c>
      <c r="K40" s="30"/>
    </row>
    <row r="41" spans="1:11" ht="12.75">
      <c r="A41" s="29">
        <v>135</v>
      </c>
      <c r="B41" s="70" t="s">
        <v>122</v>
      </c>
      <c r="C41" s="71" t="s">
        <v>82</v>
      </c>
      <c r="D41" s="28">
        <v>1982</v>
      </c>
      <c r="E41" s="71" t="s">
        <v>79</v>
      </c>
      <c r="F41" s="72">
        <v>0.08765046296296296</v>
      </c>
      <c r="G41" s="73" t="s">
        <v>23</v>
      </c>
      <c r="H41" s="28">
        <v>7</v>
      </c>
      <c r="I41" s="22">
        <v>36</v>
      </c>
      <c r="J41" s="32">
        <f>F41-$F$6</f>
        <v>0.025567129629629627</v>
      </c>
      <c r="K41" s="30"/>
    </row>
    <row r="42" spans="1:11" ht="12.75">
      <c r="A42" s="66">
        <v>67</v>
      </c>
      <c r="B42" s="67" t="s">
        <v>123</v>
      </c>
      <c r="C42" s="67" t="s">
        <v>26</v>
      </c>
      <c r="D42" s="68">
        <v>1973</v>
      </c>
      <c r="E42" s="67" t="s">
        <v>124</v>
      </c>
      <c r="F42" s="37">
        <v>0.09129629629629629</v>
      </c>
      <c r="G42" s="68" t="s">
        <v>32</v>
      </c>
      <c r="H42" s="66">
        <v>12</v>
      </c>
      <c r="I42" s="22">
        <v>37</v>
      </c>
      <c r="J42" s="32">
        <f>F42-$F$6</f>
        <v>0.02921296296296296</v>
      </c>
      <c r="K42" s="30"/>
    </row>
    <row r="43" spans="1:11" ht="12.75">
      <c r="A43" s="74">
        <v>53</v>
      </c>
      <c r="B43" s="75" t="s">
        <v>125</v>
      </c>
      <c r="C43" s="75" t="s">
        <v>126</v>
      </c>
      <c r="D43" s="76">
        <v>1955</v>
      </c>
      <c r="E43" s="75" t="s">
        <v>55</v>
      </c>
      <c r="F43" s="53">
        <v>0.09288194444444445</v>
      </c>
      <c r="G43" s="74" t="s">
        <v>51</v>
      </c>
      <c r="H43" s="74">
        <v>7</v>
      </c>
      <c r="I43" s="22">
        <v>38</v>
      </c>
      <c r="J43" s="32">
        <f>F43-$F$6</f>
        <v>0.030798611111111117</v>
      </c>
      <c r="K43" s="30"/>
    </row>
    <row r="44" spans="1:11" ht="12.75">
      <c r="A44" s="58">
        <v>5</v>
      </c>
      <c r="B44" s="59" t="s">
        <v>107</v>
      </c>
      <c r="C44" s="59" t="s">
        <v>26</v>
      </c>
      <c r="D44" s="60">
        <v>1984</v>
      </c>
      <c r="E44" s="59" t="s">
        <v>59</v>
      </c>
      <c r="F44" s="61">
        <v>0.09355324074074074</v>
      </c>
      <c r="G44" s="58" t="s">
        <v>37</v>
      </c>
      <c r="H44" s="58">
        <v>10</v>
      </c>
      <c r="I44" s="22">
        <v>39</v>
      </c>
      <c r="J44" s="32">
        <f>F44-$F$6</f>
        <v>0.03146990740740741</v>
      </c>
      <c r="K44" s="30"/>
    </row>
    <row r="45" spans="1:11" ht="12.75">
      <c r="A45" s="58">
        <v>12</v>
      </c>
      <c r="B45" s="59" t="s">
        <v>127</v>
      </c>
      <c r="C45" s="59" t="s">
        <v>54</v>
      </c>
      <c r="D45" s="60">
        <v>1986</v>
      </c>
      <c r="E45" s="59" t="s">
        <v>59</v>
      </c>
      <c r="F45" s="61">
        <v>0.09608796296296296</v>
      </c>
      <c r="G45" s="58" t="s">
        <v>37</v>
      </c>
      <c r="H45" s="58">
        <v>11</v>
      </c>
      <c r="I45" s="22">
        <v>40</v>
      </c>
      <c r="J45" s="32">
        <f>F45-$F$6</f>
        <v>0.03400462962962963</v>
      </c>
      <c r="K45" s="30"/>
    </row>
    <row r="46" spans="1:11" ht="12.75">
      <c r="A46" s="77">
        <v>84</v>
      </c>
      <c r="B46" s="78" t="s">
        <v>128</v>
      </c>
      <c r="C46" s="78" t="s">
        <v>129</v>
      </c>
      <c r="D46" s="79">
        <v>1953</v>
      </c>
      <c r="E46" s="84" t="s">
        <v>130</v>
      </c>
      <c r="F46" s="81">
        <v>0.0971875</v>
      </c>
      <c r="G46" s="77" t="s">
        <v>106</v>
      </c>
      <c r="H46" s="77">
        <v>2</v>
      </c>
      <c r="I46" s="22">
        <v>41</v>
      </c>
      <c r="J46" s="32">
        <f>F46-$F$6</f>
        <v>0.035104166666666665</v>
      </c>
      <c r="K46" s="30"/>
    </row>
    <row r="47" spans="1:11" ht="12.75">
      <c r="A47" s="66">
        <v>72</v>
      </c>
      <c r="B47" s="67" t="s">
        <v>131</v>
      </c>
      <c r="C47" s="67" t="s">
        <v>82</v>
      </c>
      <c r="D47" s="68">
        <v>1971</v>
      </c>
      <c r="E47" s="67" t="s">
        <v>55</v>
      </c>
      <c r="F47" s="37">
        <v>0.10829861111111111</v>
      </c>
      <c r="G47" s="68" t="s">
        <v>32</v>
      </c>
      <c r="H47" s="66">
        <v>13</v>
      </c>
      <c r="I47" s="22">
        <v>42</v>
      </c>
      <c r="J47" s="32">
        <f>F47-$F$6</f>
        <v>0.04621527777777778</v>
      </c>
      <c r="K47" s="30"/>
    </row>
    <row r="48" spans="1:11" ht="12.75">
      <c r="A48" s="29">
        <v>140</v>
      </c>
      <c r="B48" s="70" t="s">
        <v>132</v>
      </c>
      <c r="C48" s="71" t="s">
        <v>133</v>
      </c>
      <c r="D48" s="28">
        <v>1980</v>
      </c>
      <c r="E48" s="71" t="s">
        <v>134</v>
      </c>
      <c r="F48" s="72">
        <v>0.11130787037037038</v>
      </c>
      <c r="G48" s="73" t="s">
        <v>23</v>
      </c>
      <c r="H48" s="28">
        <v>8</v>
      </c>
      <c r="I48" s="22">
        <v>43</v>
      </c>
      <c r="J48" s="32">
        <f>F48-$F$6</f>
        <v>0.049224537037037046</v>
      </c>
      <c r="K48" s="30"/>
    </row>
    <row r="49" spans="1:11" ht="12.75">
      <c r="A49" s="29">
        <v>119</v>
      </c>
      <c r="B49" s="70" t="s">
        <v>135</v>
      </c>
      <c r="C49" s="71" t="s">
        <v>82</v>
      </c>
      <c r="D49" s="28">
        <v>1980</v>
      </c>
      <c r="E49" s="71" t="s">
        <v>96</v>
      </c>
      <c r="F49" s="72">
        <v>0.13792824074074075</v>
      </c>
      <c r="G49" s="73" t="s">
        <v>23</v>
      </c>
      <c r="H49" s="28">
        <v>9</v>
      </c>
      <c r="I49" s="22">
        <v>44</v>
      </c>
      <c r="J49" s="32">
        <f>F49-$F$6</f>
        <v>0.07584490740740743</v>
      </c>
      <c r="K49" s="30"/>
    </row>
    <row r="50" spans="1:11" ht="12.75">
      <c r="A50" s="77">
        <v>70</v>
      </c>
      <c r="B50" s="78" t="s">
        <v>101</v>
      </c>
      <c r="C50" s="78" t="s">
        <v>136</v>
      </c>
      <c r="D50" s="79">
        <v>1950</v>
      </c>
      <c r="E50" s="78" t="s">
        <v>55</v>
      </c>
      <c r="F50" s="81">
        <v>0.1438888888888889</v>
      </c>
      <c r="G50" s="77" t="s">
        <v>106</v>
      </c>
      <c r="H50" s="77">
        <v>3</v>
      </c>
      <c r="I50" s="22">
        <v>45</v>
      </c>
      <c r="J50" s="32">
        <f>F50-$F$6</f>
        <v>0.08180555555555558</v>
      </c>
      <c r="K50" s="30"/>
    </row>
    <row r="51" spans="1:11" ht="12.75">
      <c r="A51" s="29">
        <v>142</v>
      </c>
      <c r="B51" s="70" t="s">
        <v>137</v>
      </c>
      <c r="C51" s="71" t="s">
        <v>40</v>
      </c>
      <c r="D51" s="28">
        <v>1983</v>
      </c>
      <c r="E51" s="83" t="s">
        <v>111</v>
      </c>
      <c r="F51" s="72">
        <v>0.14394675925925926</v>
      </c>
      <c r="G51" s="73" t="s">
        <v>23</v>
      </c>
      <c r="H51" s="28">
        <v>10</v>
      </c>
      <c r="I51" s="22">
        <v>46</v>
      </c>
      <c r="J51" s="32">
        <f>F51-$F$6</f>
        <v>0.08186342592592594</v>
      </c>
      <c r="K51" s="30"/>
    </row>
    <row r="52" spans="1:11" ht="12.75">
      <c r="A52" s="66">
        <v>85</v>
      </c>
      <c r="B52" s="67" t="s">
        <v>138</v>
      </c>
      <c r="C52" s="67" t="s">
        <v>139</v>
      </c>
      <c r="D52" s="68">
        <v>1968</v>
      </c>
      <c r="E52" s="82" t="s">
        <v>140</v>
      </c>
      <c r="F52" s="68" t="s">
        <v>141</v>
      </c>
      <c r="G52" s="68" t="s">
        <v>32</v>
      </c>
      <c r="H52" s="30"/>
      <c r="I52" s="30"/>
      <c r="J52" s="29"/>
      <c r="K52" s="30"/>
    </row>
    <row r="53" spans="1:11" ht="12.75">
      <c r="A53" s="66">
        <v>4</v>
      </c>
      <c r="B53" s="67" t="s">
        <v>142</v>
      </c>
      <c r="C53" s="67" t="s">
        <v>143</v>
      </c>
      <c r="D53" s="68">
        <v>1972</v>
      </c>
      <c r="E53" s="67" t="s">
        <v>55</v>
      </c>
      <c r="F53" s="68" t="s">
        <v>141</v>
      </c>
      <c r="G53" s="68" t="s">
        <v>32</v>
      </c>
      <c r="H53" s="30"/>
      <c r="I53" s="30"/>
      <c r="J53" s="29"/>
      <c r="K53" s="30"/>
    </row>
    <row r="54" spans="1:11" ht="12.75">
      <c r="A54" s="85">
        <v>56</v>
      </c>
      <c r="B54" s="86" t="s">
        <v>144</v>
      </c>
      <c r="C54" s="86" t="s">
        <v>145</v>
      </c>
      <c r="D54" s="87">
        <v>1998</v>
      </c>
      <c r="E54" s="86" t="s">
        <v>69</v>
      </c>
      <c r="F54" s="87" t="s">
        <v>141</v>
      </c>
      <c r="G54" s="85" t="s">
        <v>43</v>
      </c>
      <c r="H54" s="30"/>
      <c r="I54" s="30"/>
      <c r="J54" s="29"/>
      <c r="K54" s="30"/>
    </row>
    <row r="55" spans="1:11" ht="12.75">
      <c r="A55" s="29">
        <v>120</v>
      </c>
      <c r="B55" s="70" t="s">
        <v>146</v>
      </c>
      <c r="C55" s="71" t="s">
        <v>21</v>
      </c>
      <c r="D55" s="28">
        <v>1976</v>
      </c>
      <c r="E55" s="71" t="s">
        <v>96</v>
      </c>
      <c r="F55" s="29" t="s">
        <v>141</v>
      </c>
      <c r="G55" s="73" t="s">
        <v>23</v>
      </c>
      <c r="H55" s="30"/>
      <c r="I55" s="30"/>
      <c r="J55" s="29"/>
      <c r="K55" s="30"/>
    </row>
    <row r="57" spans="1:11" ht="12.75">
      <c r="A57" s="88" t="s">
        <v>147</v>
      </c>
      <c r="B57" s="13" t="s">
        <v>148</v>
      </c>
      <c r="C57" s="14"/>
      <c r="D57" s="15"/>
      <c r="E57" s="16" t="s">
        <v>149</v>
      </c>
      <c r="F57" s="17"/>
      <c r="G57" s="17"/>
      <c r="H57" s="18" t="s">
        <v>150</v>
      </c>
      <c r="I57" s="1"/>
      <c r="J57" s="1"/>
      <c r="K57" s="3"/>
    </row>
    <row r="58" spans="1:11" ht="25.5" customHeight="1">
      <c r="A58" s="19" t="s">
        <v>9</v>
      </c>
      <c r="B58" s="20" t="s">
        <v>10</v>
      </c>
      <c r="C58" s="20" t="s">
        <v>11</v>
      </c>
      <c r="D58" s="20" t="s">
        <v>12</v>
      </c>
      <c r="E58" s="20" t="s">
        <v>13</v>
      </c>
      <c r="F58" s="20" t="s">
        <v>14</v>
      </c>
      <c r="G58" s="20" t="s">
        <v>15</v>
      </c>
      <c r="H58" s="20" t="s">
        <v>16</v>
      </c>
      <c r="I58" s="20" t="s">
        <v>17</v>
      </c>
      <c r="J58" s="21" t="s">
        <v>18</v>
      </c>
      <c r="K58" s="21" t="s">
        <v>19</v>
      </c>
    </row>
    <row r="59" spans="1:11" ht="12.75">
      <c r="A59" s="89">
        <v>3</v>
      </c>
      <c r="B59" s="90" t="s">
        <v>151</v>
      </c>
      <c r="C59" s="90" t="s">
        <v>152</v>
      </c>
      <c r="D59" s="91">
        <v>1964</v>
      </c>
      <c r="E59" s="90" t="s">
        <v>79</v>
      </c>
      <c r="F59" s="92">
        <v>0.05</v>
      </c>
      <c r="G59" s="89" t="s">
        <v>153</v>
      </c>
      <c r="H59" s="89">
        <v>1</v>
      </c>
      <c r="I59" s="30"/>
      <c r="J59" s="32"/>
      <c r="K59" s="30"/>
    </row>
    <row r="60" spans="1:11" ht="12.75">
      <c r="A60" s="89">
        <v>7</v>
      </c>
      <c r="B60" s="90" t="s">
        <v>154</v>
      </c>
      <c r="C60" s="90" t="s">
        <v>155</v>
      </c>
      <c r="D60" s="91">
        <v>1997</v>
      </c>
      <c r="E60" s="90" t="s">
        <v>156</v>
      </c>
      <c r="F60" s="92">
        <v>0.05005787037037037</v>
      </c>
      <c r="G60" s="89" t="s">
        <v>153</v>
      </c>
      <c r="H60" s="89">
        <v>2</v>
      </c>
      <c r="I60" s="30"/>
      <c r="J60" s="93">
        <f>F60-$F$59</f>
        <v>5.787037037036785E-05</v>
      </c>
      <c r="K60" s="30"/>
    </row>
    <row r="61" spans="1:11" ht="12.75">
      <c r="A61" s="89">
        <v>2</v>
      </c>
      <c r="B61" s="90" t="s">
        <v>157</v>
      </c>
      <c r="C61" s="90" t="s">
        <v>158</v>
      </c>
      <c r="D61" s="91">
        <v>1977</v>
      </c>
      <c r="E61" s="90" t="s">
        <v>27</v>
      </c>
      <c r="F61" s="92">
        <v>0.05407407407407407</v>
      </c>
      <c r="G61" s="89" t="s">
        <v>153</v>
      </c>
      <c r="H61" s="89">
        <v>3</v>
      </c>
      <c r="I61" s="30"/>
      <c r="J61" s="93">
        <f>F61-$F$59</f>
        <v>0.00407407407407407</v>
      </c>
      <c r="K61" s="30"/>
    </row>
    <row r="62" spans="1:11" ht="12.75">
      <c r="A62" s="94">
        <v>10</v>
      </c>
      <c r="B62" s="95" t="s">
        <v>159</v>
      </c>
      <c r="C62" s="95" t="s">
        <v>160</v>
      </c>
      <c r="D62" s="96">
        <v>1985</v>
      </c>
      <c r="E62" s="95" t="s">
        <v>41</v>
      </c>
      <c r="F62" s="97">
        <v>0.056805555555555554</v>
      </c>
      <c r="G62" s="94" t="s">
        <v>153</v>
      </c>
      <c r="H62" s="94">
        <v>4</v>
      </c>
      <c r="I62" s="30"/>
      <c r="J62" s="93">
        <f>F62-$F$59</f>
        <v>0.006805555555555551</v>
      </c>
      <c r="K62" s="30"/>
    </row>
    <row r="63" spans="1:11" ht="12.75">
      <c r="A63" s="94">
        <v>5</v>
      </c>
      <c r="B63" s="95" t="s">
        <v>161</v>
      </c>
      <c r="C63" s="95" t="s">
        <v>162</v>
      </c>
      <c r="D63" s="96">
        <v>1987</v>
      </c>
      <c r="E63" s="95" t="s">
        <v>163</v>
      </c>
      <c r="F63" s="97">
        <v>0.05835648148148148</v>
      </c>
      <c r="G63" s="94" t="s">
        <v>153</v>
      </c>
      <c r="H63" s="94">
        <v>5</v>
      </c>
      <c r="I63" s="30"/>
      <c r="J63" s="93">
        <f>F63-$F$59</f>
        <v>0.008356481481481479</v>
      </c>
      <c r="K63" s="30"/>
    </row>
    <row r="64" spans="1:11" ht="12.75">
      <c r="A64" s="94">
        <v>1</v>
      </c>
      <c r="B64" s="95" t="s">
        <v>164</v>
      </c>
      <c r="C64" s="95" t="s">
        <v>165</v>
      </c>
      <c r="D64" s="96">
        <v>1982</v>
      </c>
      <c r="E64" s="95" t="s">
        <v>55</v>
      </c>
      <c r="F64" s="97">
        <v>0.0627662037037037</v>
      </c>
      <c r="G64" s="94" t="s">
        <v>153</v>
      </c>
      <c r="H64" s="94">
        <v>6</v>
      </c>
      <c r="I64" s="30"/>
      <c r="J64" s="93">
        <f>F64-$F$59</f>
        <v>0.012766203703703696</v>
      </c>
      <c r="K64" s="30"/>
    </row>
    <row r="65" spans="1:11" ht="12.75">
      <c r="A65" s="94">
        <v>4</v>
      </c>
      <c r="B65" s="95" t="s">
        <v>166</v>
      </c>
      <c r="C65" s="95" t="s">
        <v>167</v>
      </c>
      <c r="D65" s="96">
        <v>1974</v>
      </c>
      <c r="E65" s="95" t="s">
        <v>168</v>
      </c>
      <c r="F65" s="97">
        <v>0.06280092592592593</v>
      </c>
      <c r="G65" s="94" t="s">
        <v>153</v>
      </c>
      <c r="H65" s="94">
        <v>7</v>
      </c>
      <c r="I65" s="30"/>
      <c r="J65" s="93">
        <f>F65-$F$59</f>
        <v>0.012800925925925924</v>
      </c>
      <c r="K65" s="30"/>
    </row>
    <row r="66" spans="1:11" ht="12.75">
      <c r="A66" s="94">
        <v>6</v>
      </c>
      <c r="B66" s="95" t="s">
        <v>169</v>
      </c>
      <c r="C66" s="95" t="s">
        <v>170</v>
      </c>
      <c r="D66" s="96">
        <v>1965</v>
      </c>
      <c r="E66" s="95" t="s">
        <v>171</v>
      </c>
      <c r="F66" s="97">
        <v>0.09140046296296296</v>
      </c>
      <c r="G66" s="94" t="s">
        <v>153</v>
      </c>
      <c r="H66" s="94">
        <v>8</v>
      </c>
      <c r="I66" s="30"/>
      <c r="J66" s="93">
        <f>F66-$F$59</f>
        <v>0.04140046296296296</v>
      </c>
      <c r="K66" s="30"/>
    </row>
    <row r="67" spans="1:11" ht="12.75">
      <c r="A67" s="94"/>
      <c r="B67" s="95" t="s">
        <v>172</v>
      </c>
      <c r="C67" s="95" t="s">
        <v>173</v>
      </c>
      <c r="D67" s="96">
        <v>1989</v>
      </c>
      <c r="E67" s="95" t="s">
        <v>55</v>
      </c>
      <c r="F67" s="94" t="s">
        <v>141</v>
      </c>
      <c r="G67" s="94" t="s">
        <v>153</v>
      </c>
      <c r="H67" s="30"/>
      <c r="I67" s="30"/>
      <c r="J67" s="32"/>
      <c r="K67" s="30"/>
    </row>
    <row r="68" spans="4:10" ht="12.75">
      <c r="D68" s="98"/>
      <c r="J68" s="98"/>
    </row>
    <row r="69" spans="1:11" ht="12.75">
      <c r="A69" s="99" t="s">
        <v>174</v>
      </c>
      <c r="B69" s="13" t="s">
        <v>175</v>
      </c>
      <c r="C69" s="14"/>
      <c r="D69" s="100"/>
      <c r="E69" s="16" t="s">
        <v>176</v>
      </c>
      <c r="F69" s="17"/>
      <c r="G69" s="17"/>
      <c r="H69" s="18" t="s">
        <v>177</v>
      </c>
      <c r="I69" s="1"/>
      <c r="J69" s="12"/>
      <c r="K69" s="3"/>
    </row>
    <row r="70" spans="1:11" ht="12.75">
      <c r="A70" s="19" t="s">
        <v>9</v>
      </c>
      <c r="B70" s="20" t="s">
        <v>10</v>
      </c>
      <c r="C70" s="20" t="s">
        <v>11</v>
      </c>
      <c r="D70" s="20" t="s">
        <v>12</v>
      </c>
      <c r="E70" s="20" t="s">
        <v>13</v>
      </c>
      <c r="F70" s="20" t="s">
        <v>14</v>
      </c>
      <c r="G70" s="20" t="s">
        <v>15</v>
      </c>
      <c r="H70" s="20" t="s">
        <v>16</v>
      </c>
      <c r="I70" s="20" t="s">
        <v>17</v>
      </c>
      <c r="J70" s="21" t="s">
        <v>18</v>
      </c>
      <c r="K70" s="21" t="s">
        <v>19</v>
      </c>
    </row>
    <row r="71" spans="1:11" ht="12.75">
      <c r="A71" s="101">
        <v>27</v>
      </c>
      <c r="B71" s="102" t="s">
        <v>178</v>
      </c>
      <c r="C71" s="102" t="s">
        <v>54</v>
      </c>
      <c r="D71" s="101">
        <v>2000</v>
      </c>
      <c r="E71" s="102" t="s">
        <v>179</v>
      </c>
      <c r="F71" s="103">
        <v>0.030150462962962962</v>
      </c>
      <c r="G71" s="101" t="s">
        <v>180</v>
      </c>
      <c r="H71" s="101">
        <v>1</v>
      </c>
      <c r="I71" s="30"/>
      <c r="J71" s="32"/>
      <c r="K71" s="30"/>
    </row>
    <row r="72" spans="1:11" ht="12.75">
      <c r="A72" s="101">
        <v>28</v>
      </c>
      <c r="B72" s="102" t="s">
        <v>181</v>
      </c>
      <c r="C72" s="102" t="s">
        <v>182</v>
      </c>
      <c r="D72" s="101">
        <v>2002</v>
      </c>
      <c r="E72" s="102" t="s">
        <v>55</v>
      </c>
      <c r="F72" s="103">
        <v>0.030729166666666665</v>
      </c>
      <c r="G72" s="101" t="s">
        <v>180</v>
      </c>
      <c r="H72" s="101">
        <v>2</v>
      </c>
      <c r="I72" s="30"/>
      <c r="J72" s="93">
        <f>F72-$F$71</f>
        <v>0.0005787037037037028</v>
      </c>
      <c r="K72" s="30"/>
    </row>
    <row r="73" spans="1:11" ht="12.75">
      <c r="A73" s="101">
        <v>25</v>
      </c>
      <c r="B73" s="102" t="s">
        <v>131</v>
      </c>
      <c r="C73" s="102" t="s">
        <v>183</v>
      </c>
      <c r="D73" s="101">
        <v>2000</v>
      </c>
      <c r="E73" s="102" t="s">
        <v>55</v>
      </c>
      <c r="F73" s="103">
        <v>0.038796296296296294</v>
      </c>
      <c r="G73" s="101" t="s">
        <v>180</v>
      </c>
      <c r="H73" s="101">
        <v>3</v>
      </c>
      <c r="I73" s="30"/>
      <c r="J73" s="93">
        <f>F73-$F$71</f>
        <v>0.008645833333333332</v>
      </c>
      <c r="K73" s="30"/>
    </row>
    <row r="74" spans="1:11" ht="12.75">
      <c r="A74" s="104">
        <v>29</v>
      </c>
      <c r="B74" s="105" t="s">
        <v>184</v>
      </c>
      <c r="C74" s="105" t="s">
        <v>58</v>
      </c>
      <c r="D74" s="104">
        <v>1998</v>
      </c>
      <c r="E74" s="105" t="s">
        <v>79</v>
      </c>
      <c r="F74" s="106">
        <v>0.040115740740740743</v>
      </c>
      <c r="G74" s="104" t="s">
        <v>180</v>
      </c>
      <c r="H74" s="104">
        <v>4</v>
      </c>
      <c r="I74" s="30"/>
      <c r="J74" s="93">
        <f>F74-$F$71</f>
        <v>0.009965277777777781</v>
      </c>
      <c r="K74" s="30"/>
    </row>
    <row r="75" spans="1:11" ht="12.75">
      <c r="A75" s="104">
        <v>26</v>
      </c>
      <c r="B75" s="105" t="s">
        <v>185</v>
      </c>
      <c r="C75" s="105" t="s">
        <v>145</v>
      </c>
      <c r="D75" s="104">
        <v>2000</v>
      </c>
      <c r="E75" s="107" t="s">
        <v>186</v>
      </c>
      <c r="F75" s="106">
        <v>0.04221064814814815</v>
      </c>
      <c r="G75" s="104" t="s">
        <v>180</v>
      </c>
      <c r="H75" s="104">
        <v>5</v>
      </c>
      <c r="I75" s="30"/>
      <c r="J75" s="93">
        <f>F75-$F$71</f>
        <v>0.012060185185185188</v>
      </c>
      <c r="K75" s="30"/>
    </row>
    <row r="76" spans="1:11" ht="12.75">
      <c r="A76" s="104">
        <v>31</v>
      </c>
      <c r="B76" s="105" t="s">
        <v>187</v>
      </c>
      <c r="C76" s="105" t="s">
        <v>139</v>
      </c>
      <c r="D76" s="104">
        <v>2004</v>
      </c>
      <c r="E76" s="105" t="s">
        <v>179</v>
      </c>
      <c r="F76" s="106">
        <v>0.05168981481481481</v>
      </c>
      <c r="G76" s="104" t="s">
        <v>180</v>
      </c>
      <c r="H76" s="104">
        <v>6</v>
      </c>
      <c r="I76" s="30"/>
      <c r="J76" s="93">
        <f>F76-$F$71</f>
        <v>0.02153935185185185</v>
      </c>
      <c r="K76" s="30"/>
    </row>
    <row r="77" spans="1:11" ht="12.75">
      <c r="A77" s="104">
        <v>32</v>
      </c>
      <c r="B77" s="105" t="s">
        <v>187</v>
      </c>
      <c r="C77" s="105" t="s">
        <v>102</v>
      </c>
      <c r="D77" s="104">
        <v>2001</v>
      </c>
      <c r="E77" s="105" t="s">
        <v>179</v>
      </c>
      <c r="F77" s="106">
        <v>0.05170138888888889</v>
      </c>
      <c r="G77" s="104" t="s">
        <v>180</v>
      </c>
      <c r="H77" s="104">
        <v>7</v>
      </c>
      <c r="I77" s="30"/>
      <c r="J77" s="93">
        <f>F77-$F$71</f>
        <v>0.021550925925925925</v>
      </c>
      <c r="K77" s="30"/>
    </row>
    <row r="78" spans="1:11" ht="12.75">
      <c r="A78" s="104">
        <v>24</v>
      </c>
      <c r="B78" s="105" t="s">
        <v>188</v>
      </c>
      <c r="C78" s="105" t="s">
        <v>189</v>
      </c>
      <c r="D78" s="104">
        <v>1999</v>
      </c>
      <c r="E78" s="107" t="s">
        <v>190</v>
      </c>
      <c r="F78" s="104" t="s">
        <v>141</v>
      </c>
      <c r="G78" s="104" t="s">
        <v>180</v>
      </c>
      <c r="H78" s="30"/>
      <c r="I78" s="30"/>
      <c r="J78" s="32"/>
      <c r="K78" s="30"/>
    </row>
    <row r="79" spans="4:10" ht="12.75">
      <c r="D79" s="98"/>
      <c r="J79" s="98"/>
    </row>
    <row r="80" spans="1:11" ht="12.75">
      <c r="A80" s="108" t="s">
        <v>191</v>
      </c>
      <c r="B80" s="13" t="s">
        <v>192</v>
      </c>
      <c r="C80" s="14"/>
      <c r="D80" s="100"/>
      <c r="E80" s="16" t="s">
        <v>193</v>
      </c>
      <c r="F80" s="17"/>
      <c r="G80" s="17"/>
      <c r="H80" s="18" t="s">
        <v>194</v>
      </c>
      <c r="I80" s="1"/>
      <c r="J80" s="12"/>
      <c r="K80" s="3"/>
    </row>
    <row r="81" spans="1:11" ht="12.75">
      <c r="A81" s="19" t="s">
        <v>9</v>
      </c>
      <c r="B81" s="20" t="s">
        <v>10</v>
      </c>
      <c r="C81" s="20" t="s">
        <v>11</v>
      </c>
      <c r="D81" s="20" t="s">
        <v>12</v>
      </c>
      <c r="E81" s="20" t="s">
        <v>13</v>
      </c>
      <c r="F81" s="20" t="s">
        <v>14</v>
      </c>
      <c r="G81" s="20" t="s">
        <v>15</v>
      </c>
      <c r="H81" s="20" t="s">
        <v>16</v>
      </c>
      <c r="I81" s="20" t="s">
        <v>17</v>
      </c>
      <c r="J81" s="21" t="s">
        <v>18</v>
      </c>
      <c r="K81" s="21" t="s">
        <v>19</v>
      </c>
    </row>
    <row r="82" spans="1:11" ht="12.75">
      <c r="A82" s="109">
        <v>4</v>
      </c>
      <c r="B82" s="110" t="s">
        <v>195</v>
      </c>
      <c r="C82" s="110" t="s">
        <v>196</v>
      </c>
      <c r="D82" s="111">
        <v>2000</v>
      </c>
      <c r="E82" s="110" t="s">
        <v>55</v>
      </c>
      <c r="F82" s="112">
        <v>0.022488425925925926</v>
      </c>
      <c r="G82" s="109" t="s">
        <v>197</v>
      </c>
      <c r="H82" s="109">
        <v>1</v>
      </c>
      <c r="I82" s="30"/>
      <c r="J82" s="32"/>
      <c r="K82" s="30"/>
    </row>
    <row r="83" spans="1:11" ht="12.75">
      <c r="A83" s="109">
        <v>5</v>
      </c>
      <c r="B83" s="110" t="s">
        <v>198</v>
      </c>
      <c r="C83" s="110" t="s">
        <v>199</v>
      </c>
      <c r="D83" s="111">
        <v>2000</v>
      </c>
      <c r="E83" s="110" t="s">
        <v>179</v>
      </c>
      <c r="F83" s="112">
        <v>0.025520833333333333</v>
      </c>
      <c r="G83" s="109" t="s">
        <v>197</v>
      </c>
      <c r="H83" s="109">
        <v>2</v>
      </c>
      <c r="I83" s="30"/>
      <c r="J83" s="93">
        <f>F83-$F$82</f>
        <v>0.0030324074074074073</v>
      </c>
      <c r="K83" s="30"/>
    </row>
    <row r="84" spans="1:11" ht="12.75">
      <c r="A84" s="109">
        <v>3</v>
      </c>
      <c r="B84" s="110" t="s">
        <v>200</v>
      </c>
      <c r="C84" s="110" t="s">
        <v>155</v>
      </c>
      <c r="D84" s="111">
        <v>2000</v>
      </c>
      <c r="E84" s="110" t="s">
        <v>55</v>
      </c>
      <c r="F84" s="112">
        <v>0.02755787037037037</v>
      </c>
      <c r="G84" s="109" t="s">
        <v>197</v>
      </c>
      <c r="H84" s="109">
        <v>3</v>
      </c>
      <c r="I84" s="30"/>
      <c r="J84" s="93">
        <f>F84-$F$82</f>
        <v>0.005069444444444446</v>
      </c>
      <c r="K84" s="30"/>
    </row>
    <row r="85" spans="1:11" ht="12.75">
      <c r="A85" s="113"/>
      <c r="B85" s="114"/>
      <c r="C85" s="114"/>
      <c r="D85" s="115"/>
      <c r="E85" s="114"/>
      <c r="F85" s="116"/>
      <c r="G85" s="113"/>
      <c r="H85" s="113"/>
      <c r="I85" s="117"/>
      <c r="J85" s="118"/>
      <c r="K85" s="117"/>
    </row>
    <row r="86" spans="1:11" ht="12.75">
      <c r="A86" s="119" t="s">
        <v>201</v>
      </c>
      <c r="B86" s="13" t="s">
        <v>202</v>
      </c>
      <c r="C86" s="14"/>
      <c r="D86" s="100"/>
      <c r="E86" s="16" t="s">
        <v>149</v>
      </c>
      <c r="F86" s="17"/>
      <c r="G86" s="17"/>
      <c r="H86" s="18" t="s">
        <v>203</v>
      </c>
      <c r="I86" s="1"/>
      <c r="J86" s="12"/>
      <c r="K86" s="3"/>
    </row>
    <row r="87" spans="1:11" ht="12.75">
      <c r="A87" s="19" t="s">
        <v>9</v>
      </c>
      <c r="B87" s="20" t="s">
        <v>10</v>
      </c>
      <c r="C87" s="20" t="s">
        <v>11</v>
      </c>
      <c r="D87" s="20" t="s">
        <v>12</v>
      </c>
      <c r="E87" s="20" t="s">
        <v>13</v>
      </c>
      <c r="F87" s="20" t="s">
        <v>14</v>
      </c>
      <c r="G87" s="20" t="s">
        <v>15</v>
      </c>
      <c r="H87" s="20" t="s">
        <v>16</v>
      </c>
      <c r="I87" s="20" t="s">
        <v>17</v>
      </c>
      <c r="J87" s="21" t="s">
        <v>18</v>
      </c>
      <c r="K87" s="21" t="s">
        <v>19</v>
      </c>
    </row>
    <row r="88" spans="1:11" ht="12.75">
      <c r="A88" s="120">
        <v>4</v>
      </c>
      <c r="B88" s="121" t="s">
        <v>53</v>
      </c>
      <c r="C88" s="121" t="s">
        <v>204</v>
      </c>
      <c r="D88" s="122">
        <v>1975</v>
      </c>
      <c r="E88" s="121" t="s">
        <v>124</v>
      </c>
      <c r="F88" s="123">
        <v>0.055324074074074074</v>
      </c>
      <c r="G88" s="124" t="s">
        <v>80</v>
      </c>
      <c r="H88" s="124">
        <v>1</v>
      </c>
      <c r="I88" s="30"/>
      <c r="J88" s="32"/>
      <c r="K88" s="30"/>
    </row>
    <row r="89" spans="1:11" ht="12.75">
      <c r="A89" s="120">
        <v>1</v>
      </c>
      <c r="B89" s="121" t="s">
        <v>205</v>
      </c>
      <c r="C89" s="121" t="s">
        <v>102</v>
      </c>
      <c r="D89" s="122">
        <v>1985</v>
      </c>
      <c r="E89" s="125" t="s">
        <v>111</v>
      </c>
      <c r="F89" s="123">
        <v>0.09015046296296296</v>
      </c>
      <c r="G89" s="124" t="s">
        <v>80</v>
      </c>
      <c r="H89" s="124">
        <v>2</v>
      </c>
      <c r="I89" s="30"/>
      <c r="J89" s="93">
        <f>F89-$F$88</f>
        <v>0.034826388888888886</v>
      </c>
      <c r="K89" s="30"/>
    </row>
    <row r="90" spans="1:11" ht="12.75">
      <c r="A90" s="120">
        <v>3</v>
      </c>
      <c r="B90" s="121" t="s">
        <v>206</v>
      </c>
      <c r="C90" s="121" t="s">
        <v>207</v>
      </c>
      <c r="D90" s="122">
        <v>1988</v>
      </c>
      <c r="E90" s="125" t="s">
        <v>208</v>
      </c>
      <c r="F90" s="123">
        <v>0.09020833333333333</v>
      </c>
      <c r="G90" s="124" t="s">
        <v>80</v>
      </c>
      <c r="H90" s="124">
        <v>3</v>
      </c>
      <c r="I90" s="30"/>
      <c r="J90" s="93">
        <f>F90-$F$88</f>
        <v>0.03488425925925926</v>
      </c>
      <c r="K90" s="30"/>
    </row>
    <row r="91" spans="1:11" ht="12.75">
      <c r="A91" s="124">
        <v>2</v>
      </c>
      <c r="B91" s="126" t="s">
        <v>209</v>
      </c>
      <c r="C91" s="126" t="s">
        <v>210</v>
      </c>
      <c r="D91" s="127">
        <v>1988</v>
      </c>
      <c r="E91" s="128" t="s">
        <v>208</v>
      </c>
      <c r="F91" s="123">
        <v>0.09425925925925926</v>
      </c>
      <c r="G91" s="124" t="s">
        <v>80</v>
      </c>
      <c r="H91" s="124">
        <v>4</v>
      </c>
      <c r="I91" s="30"/>
      <c r="J91" s="93">
        <f>F91-$F$88</f>
        <v>0.03893518518518519</v>
      </c>
      <c r="K91" s="30"/>
    </row>
    <row r="93" spans="1:11" ht="12.75">
      <c r="A93" s="129" t="s">
        <v>211</v>
      </c>
      <c r="B93" s="13" t="s">
        <v>212</v>
      </c>
      <c r="C93" s="14"/>
      <c r="D93" s="15"/>
      <c r="E93" s="16" t="s">
        <v>213</v>
      </c>
      <c r="F93" s="17"/>
      <c r="G93" s="17"/>
      <c r="H93" s="18"/>
      <c r="I93" s="1"/>
      <c r="J93" s="1"/>
      <c r="K93" s="3"/>
    </row>
    <row r="94" spans="1:11" ht="12.75">
      <c r="A94" s="19" t="s">
        <v>9</v>
      </c>
      <c r="B94" s="20" t="s">
        <v>10</v>
      </c>
      <c r="C94" s="20" t="s">
        <v>11</v>
      </c>
      <c r="D94" s="20" t="s">
        <v>12</v>
      </c>
      <c r="E94" s="20" t="s">
        <v>13</v>
      </c>
      <c r="F94" s="20" t="s">
        <v>14</v>
      </c>
      <c r="G94" s="20" t="s">
        <v>15</v>
      </c>
      <c r="H94" s="20" t="s">
        <v>16</v>
      </c>
      <c r="I94" s="20" t="s">
        <v>17</v>
      </c>
      <c r="J94" s="21" t="s">
        <v>18</v>
      </c>
      <c r="K94" s="21" t="s">
        <v>19</v>
      </c>
    </row>
    <row r="95" spans="1:11" ht="12.75">
      <c r="A95" s="130">
        <v>31</v>
      </c>
      <c r="B95" s="131" t="s">
        <v>181</v>
      </c>
      <c r="C95" s="131" t="s">
        <v>182</v>
      </c>
      <c r="D95" s="130">
        <v>2002</v>
      </c>
      <c r="E95" s="131" t="s">
        <v>214</v>
      </c>
      <c r="F95" s="132">
        <v>0.005046296296296296</v>
      </c>
      <c r="G95" s="130" t="s">
        <v>215</v>
      </c>
      <c r="H95" s="133">
        <v>1</v>
      </c>
      <c r="I95" s="134">
        <v>1</v>
      </c>
      <c r="J95" s="32"/>
      <c r="K95" s="30"/>
    </row>
    <row r="96" spans="1:11" ht="12.75">
      <c r="A96" s="130">
        <v>27</v>
      </c>
      <c r="B96" s="131" t="s">
        <v>216</v>
      </c>
      <c r="C96" s="131" t="s">
        <v>58</v>
      </c>
      <c r="D96" s="130">
        <v>2002</v>
      </c>
      <c r="E96" s="135" t="s">
        <v>217</v>
      </c>
      <c r="F96" s="132">
        <v>0.00542824074074074</v>
      </c>
      <c r="G96" s="130" t="s">
        <v>215</v>
      </c>
      <c r="H96" s="133">
        <v>2</v>
      </c>
      <c r="I96" s="134">
        <v>2</v>
      </c>
      <c r="J96" s="93">
        <f>F96-$F$95</f>
        <v>0.0003819444444444443</v>
      </c>
      <c r="K96" s="30"/>
    </row>
    <row r="97" spans="1:11" ht="12.75">
      <c r="A97" s="136">
        <v>30</v>
      </c>
      <c r="B97" s="131" t="s">
        <v>198</v>
      </c>
      <c r="C97" s="131" t="s">
        <v>199</v>
      </c>
      <c r="D97" s="130">
        <v>2001</v>
      </c>
      <c r="E97" s="131" t="s">
        <v>218</v>
      </c>
      <c r="F97" s="132">
        <v>0.005474537037037037</v>
      </c>
      <c r="G97" s="130" t="s">
        <v>215</v>
      </c>
      <c r="H97" s="137">
        <v>1</v>
      </c>
      <c r="I97" s="134">
        <v>3</v>
      </c>
      <c r="J97" s="93">
        <f>F97-$F$95</f>
        <v>0.0004282407407407412</v>
      </c>
      <c r="K97" s="30"/>
    </row>
    <row r="98" spans="1:11" ht="12.75">
      <c r="A98" s="130">
        <v>26</v>
      </c>
      <c r="B98" s="131" t="s">
        <v>187</v>
      </c>
      <c r="C98" s="131" t="s">
        <v>102</v>
      </c>
      <c r="D98" s="130">
        <v>2001</v>
      </c>
      <c r="E98" s="131" t="s">
        <v>179</v>
      </c>
      <c r="F98" s="132">
        <v>0.005625</v>
      </c>
      <c r="G98" s="130" t="s">
        <v>215</v>
      </c>
      <c r="H98" s="133">
        <v>3</v>
      </c>
      <c r="I98" s="134">
        <v>4</v>
      </c>
      <c r="J98" s="93">
        <f>F98-$F$95</f>
        <v>0.0005787037037037037</v>
      </c>
      <c r="K98" s="30"/>
    </row>
    <row r="99" spans="1:11" ht="12.75">
      <c r="A99" s="136">
        <v>32</v>
      </c>
      <c r="B99" s="131" t="s">
        <v>219</v>
      </c>
      <c r="C99" s="131" t="s">
        <v>220</v>
      </c>
      <c r="D99" s="130">
        <v>2001</v>
      </c>
      <c r="E99" s="135" t="s">
        <v>221</v>
      </c>
      <c r="F99" s="132">
        <v>0.005833333333333334</v>
      </c>
      <c r="G99" s="130" t="s">
        <v>215</v>
      </c>
      <c r="H99" s="137">
        <v>2</v>
      </c>
      <c r="I99" s="134">
        <v>5</v>
      </c>
      <c r="J99" s="93">
        <f>F99-$F$95</f>
        <v>0.0007870370370370375</v>
      </c>
      <c r="K99" s="30"/>
    </row>
    <row r="100" spans="1:11" ht="12.75">
      <c r="A100" s="130">
        <v>29</v>
      </c>
      <c r="B100" s="131" t="s">
        <v>222</v>
      </c>
      <c r="C100" s="131" t="s">
        <v>82</v>
      </c>
      <c r="D100" s="130">
        <v>2002</v>
      </c>
      <c r="E100" s="135" t="s">
        <v>111</v>
      </c>
      <c r="F100" s="132">
        <v>0.006388888888888889</v>
      </c>
      <c r="G100" s="130" t="s">
        <v>215</v>
      </c>
      <c r="H100" s="133">
        <v>4</v>
      </c>
      <c r="I100" s="134">
        <v>6</v>
      </c>
      <c r="J100" s="93">
        <f>F100-$F$95</f>
        <v>0.0013425925925925931</v>
      </c>
      <c r="K100" s="30"/>
    </row>
    <row r="101" spans="1:11" ht="12.75">
      <c r="A101" s="136">
        <v>28</v>
      </c>
      <c r="B101" s="131" t="s">
        <v>223</v>
      </c>
      <c r="C101" s="131" t="s">
        <v>224</v>
      </c>
      <c r="D101" s="130">
        <v>2002</v>
      </c>
      <c r="E101" s="131" t="s">
        <v>69</v>
      </c>
      <c r="F101" s="132">
        <v>0.007048611111111111</v>
      </c>
      <c r="G101" s="130" t="s">
        <v>215</v>
      </c>
      <c r="H101" s="137">
        <v>3</v>
      </c>
      <c r="I101" s="134">
        <v>7</v>
      </c>
      <c r="J101" s="93">
        <f>F101-$F$95</f>
        <v>0.0020023148148148153</v>
      </c>
      <c r="K101" s="30"/>
    </row>
    <row r="102" ht="12.75">
      <c r="J102" s="98"/>
    </row>
    <row r="103" spans="1:11" ht="12.75">
      <c r="A103" s="12" t="s">
        <v>5</v>
      </c>
      <c r="B103" s="13" t="s">
        <v>225</v>
      </c>
      <c r="C103" s="14"/>
      <c r="D103" s="15"/>
      <c r="E103" s="16" t="s">
        <v>226</v>
      </c>
      <c r="F103" s="17"/>
      <c r="G103" s="17"/>
      <c r="H103" s="18"/>
      <c r="I103" s="1"/>
      <c r="J103" s="12"/>
      <c r="K103" s="3"/>
    </row>
    <row r="104" spans="1:11" ht="12.75">
      <c r="A104" s="19" t="s">
        <v>9</v>
      </c>
      <c r="B104" s="20" t="s">
        <v>10</v>
      </c>
      <c r="C104" s="20" t="s">
        <v>11</v>
      </c>
      <c r="D104" s="20" t="s">
        <v>12</v>
      </c>
      <c r="E104" s="20" t="s">
        <v>13</v>
      </c>
      <c r="F104" s="20" t="s">
        <v>14</v>
      </c>
      <c r="G104" s="20" t="s">
        <v>15</v>
      </c>
      <c r="H104" s="20" t="s">
        <v>16</v>
      </c>
      <c r="I104" s="20" t="s">
        <v>17</v>
      </c>
      <c r="J104" s="21" t="s">
        <v>18</v>
      </c>
      <c r="K104" s="21" t="s">
        <v>19</v>
      </c>
    </row>
    <row r="105" spans="1:11" ht="12.75">
      <c r="A105" s="138">
        <v>23</v>
      </c>
      <c r="B105" s="139" t="s">
        <v>187</v>
      </c>
      <c r="C105" s="139" t="s">
        <v>139</v>
      </c>
      <c r="D105" s="138">
        <v>2004</v>
      </c>
      <c r="E105" s="139" t="s">
        <v>179</v>
      </c>
      <c r="F105" s="140">
        <v>0.002685185185185185</v>
      </c>
      <c r="G105" s="138" t="s">
        <v>227</v>
      </c>
      <c r="H105" s="133">
        <v>1</v>
      </c>
      <c r="I105" s="134">
        <v>1</v>
      </c>
      <c r="J105" s="93">
        <f>F105-$F$105</f>
        <v>0</v>
      </c>
      <c r="K105" s="30"/>
    </row>
    <row r="106" spans="1:11" ht="12.75">
      <c r="A106" s="138">
        <v>38</v>
      </c>
      <c r="B106" s="139" t="s">
        <v>228</v>
      </c>
      <c r="C106" s="139" t="s">
        <v>229</v>
      </c>
      <c r="D106" s="138">
        <v>2003</v>
      </c>
      <c r="E106" s="141" t="s">
        <v>111</v>
      </c>
      <c r="F106" s="140">
        <v>0.002789351851851852</v>
      </c>
      <c r="G106" s="138" t="s">
        <v>227</v>
      </c>
      <c r="H106" s="133">
        <v>2</v>
      </c>
      <c r="I106" s="134">
        <v>2</v>
      </c>
      <c r="J106" s="93">
        <f>F106-$F$105</f>
        <v>0.0001041666666666669</v>
      </c>
      <c r="K106" s="30"/>
    </row>
    <row r="107" spans="1:11" ht="12.75">
      <c r="A107" s="138">
        <v>27</v>
      </c>
      <c r="B107" s="139" t="s">
        <v>230</v>
      </c>
      <c r="C107" s="139" t="s">
        <v>231</v>
      </c>
      <c r="D107" s="138">
        <v>2003</v>
      </c>
      <c r="E107" s="139" t="s">
        <v>232</v>
      </c>
      <c r="F107" s="140">
        <v>0.0028472222222222223</v>
      </c>
      <c r="G107" s="138" t="s">
        <v>227</v>
      </c>
      <c r="H107" s="137">
        <v>1</v>
      </c>
      <c r="I107" s="134">
        <v>3</v>
      </c>
      <c r="J107" s="93">
        <f>F107-$F$105</f>
        <v>0.00016203703703703736</v>
      </c>
      <c r="K107" s="30"/>
    </row>
    <row r="108" spans="1:11" ht="12.75">
      <c r="A108" s="138">
        <v>35</v>
      </c>
      <c r="B108" s="139" t="s">
        <v>195</v>
      </c>
      <c r="C108" s="139" t="s">
        <v>233</v>
      </c>
      <c r="D108" s="138">
        <v>2003</v>
      </c>
      <c r="E108" s="139" t="s">
        <v>55</v>
      </c>
      <c r="F108" s="140">
        <v>0.0028587962962962963</v>
      </c>
      <c r="G108" s="138" t="s">
        <v>227</v>
      </c>
      <c r="H108" s="137">
        <v>2</v>
      </c>
      <c r="I108" s="134">
        <v>4</v>
      </c>
      <c r="J108" s="93">
        <f>F108-$F$105</f>
        <v>0.00017361111111111136</v>
      </c>
      <c r="K108" s="30"/>
    </row>
    <row r="109" spans="1:11" ht="12.75">
      <c r="A109" s="138">
        <v>37</v>
      </c>
      <c r="B109" s="139" t="s">
        <v>234</v>
      </c>
      <c r="C109" s="139" t="s">
        <v>235</v>
      </c>
      <c r="D109" s="138">
        <v>2004</v>
      </c>
      <c r="E109" s="141" t="s">
        <v>111</v>
      </c>
      <c r="F109" s="140">
        <v>0.002928240740740741</v>
      </c>
      <c r="G109" s="138" t="s">
        <v>227</v>
      </c>
      <c r="H109" s="133">
        <v>3</v>
      </c>
      <c r="I109" s="134">
        <v>5</v>
      </c>
      <c r="J109" s="93">
        <f>F109-$F$105</f>
        <v>0.00024305555555555582</v>
      </c>
      <c r="K109" s="30"/>
    </row>
    <row r="110" spans="1:11" ht="12.75">
      <c r="A110" s="138">
        <v>26</v>
      </c>
      <c r="B110" s="139" t="s">
        <v>236</v>
      </c>
      <c r="C110" s="139" t="s">
        <v>133</v>
      </c>
      <c r="D110" s="138">
        <v>2005</v>
      </c>
      <c r="E110" s="139" t="s">
        <v>69</v>
      </c>
      <c r="F110" s="140">
        <v>0.0030555555555555557</v>
      </c>
      <c r="G110" s="138" t="s">
        <v>227</v>
      </c>
      <c r="H110" s="133">
        <v>4</v>
      </c>
      <c r="I110" s="134">
        <v>6</v>
      </c>
      <c r="J110" s="93">
        <f>F110-$F$105</f>
        <v>0.00037037037037037073</v>
      </c>
      <c r="K110" s="30"/>
    </row>
    <row r="111" spans="1:11" ht="12.75">
      <c r="A111" s="138">
        <v>34</v>
      </c>
      <c r="B111" s="139" t="s">
        <v>195</v>
      </c>
      <c r="C111" s="139" t="s">
        <v>173</v>
      </c>
      <c r="D111" s="138">
        <v>2003</v>
      </c>
      <c r="E111" s="139" t="s">
        <v>55</v>
      </c>
      <c r="F111" s="140">
        <v>0.0030671296296296297</v>
      </c>
      <c r="G111" s="138" t="s">
        <v>227</v>
      </c>
      <c r="H111" s="137">
        <v>3</v>
      </c>
      <c r="I111" s="134">
        <v>7</v>
      </c>
      <c r="J111" s="93">
        <f>F111-$F$105</f>
        <v>0.00038194444444444474</v>
      </c>
      <c r="K111" s="30"/>
    </row>
    <row r="112" spans="1:11" ht="12.75">
      <c r="A112" s="138">
        <v>29</v>
      </c>
      <c r="B112" s="139" t="s">
        <v>237</v>
      </c>
      <c r="C112" s="139" t="s">
        <v>238</v>
      </c>
      <c r="D112" s="138">
        <v>2005</v>
      </c>
      <c r="E112" s="139" t="s">
        <v>55</v>
      </c>
      <c r="F112" s="140">
        <v>0.003321759259259259</v>
      </c>
      <c r="G112" s="138" t="s">
        <v>227</v>
      </c>
      <c r="H112" s="137">
        <v>4</v>
      </c>
      <c r="I112" s="134">
        <v>8</v>
      </c>
      <c r="J112" s="93">
        <f>F112-$F$105</f>
        <v>0.0006365740740740741</v>
      </c>
      <c r="K112" s="30"/>
    </row>
    <row r="113" spans="1:11" ht="12.75">
      <c r="A113" s="138">
        <v>31</v>
      </c>
      <c r="B113" s="139" t="s">
        <v>157</v>
      </c>
      <c r="C113" s="139" t="s">
        <v>238</v>
      </c>
      <c r="D113" s="138">
        <v>2005</v>
      </c>
      <c r="E113" s="139" t="s">
        <v>27</v>
      </c>
      <c r="F113" s="140">
        <v>0.0034953703703703705</v>
      </c>
      <c r="G113" s="138" t="s">
        <v>227</v>
      </c>
      <c r="H113" s="137">
        <v>5</v>
      </c>
      <c r="I113" s="134">
        <v>9</v>
      </c>
      <c r="J113" s="93">
        <f>F113-$F$105</f>
        <v>0.0008101851851851855</v>
      </c>
      <c r="K113" s="30"/>
    </row>
    <row r="114" spans="1:11" ht="12.75">
      <c r="A114" s="138">
        <v>39</v>
      </c>
      <c r="B114" s="139" t="s">
        <v>239</v>
      </c>
      <c r="C114" s="139" t="s">
        <v>240</v>
      </c>
      <c r="D114" s="138">
        <v>2005</v>
      </c>
      <c r="E114" s="139" t="s">
        <v>241</v>
      </c>
      <c r="F114" s="140">
        <v>0.0035300925925925925</v>
      </c>
      <c r="G114" s="138" t="s">
        <v>227</v>
      </c>
      <c r="H114" s="133">
        <v>5</v>
      </c>
      <c r="I114" s="134">
        <v>10</v>
      </c>
      <c r="J114" s="93">
        <f>F114-$F$105</f>
        <v>0.0008449074074074075</v>
      </c>
      <c r="K114" s="30"/>
    </row>
    <row r="115" spans="1:11" ht="12.75">
      <c r="A115" s="138">
        <v>21</v>
      </c>
      <c r="B115" s="139" t="s">
        <v>242</v>
      </c>
      <c r="C115" s="139" t="s">
        <v>243</v>
      </c>
      <c r="D115" s="138">
        <v>2003</v>
      </c>
      <c r="E115" s="141" t="s">
        <v>111</v>
      </c>
      <c r="F115" s="140">
        <v>0.003738425925925926</v>
      </c>
      <c r="G115" s="138" t="s">
        <v>227</v>
      </c>
      <c r="H115" s="137">
        <v>6</v>
      </c>
      <c r="I115" s="134">
        <v>11</v>
      </c>
      <c r="J115" s="93">
        <f>F115-$F$105</f>
        <v>0.0010532407407407409</v>
      </c>
      <c r="K115" s="30"/>
    </row>
    <row r="116" spans="1:11" ht="12.75">
      <c r="A116" s="138">
        <v>32</v>
      </c>
      <c r="B116" s="139" t="s">
        <v>244</v>
      </c>
      <c r="C116" s="139" t="s">
        <v>199</v>
      </c>
      <c r="D116" s="138">
        <v>2005</v>
      </c>
      <c r="E116" s="139" t="s">
        <v>55</v>
      </c>
      <c r="F116" s="140">
        <v>0.003761574074074074</v>
      </c>
      <c r="G116" s="138" t="s">
        <v>227</v>
      </c>
      <c r="H116" s="137">
        <v>7</v>
      </c>
      <c r="I116" s="134">
        <v>12</v>
      </c>
      <c r="J116" s="93">
        <f>F116-$F$105</f>
        <v>0.0010763888888888889</v>
      </c>
      <c r="K116" s="30"/>
    </row>
    <row r="117" spans="1:11" ht="12.75">
      <c r="A117" s="138">
        <v>22</v>
      </c>
      <c r="B117" s="139" t="s">
        <v>242</v>
      </c>
      <c r="C117" s="139" t="s">
        <v>245</v>
      </c>
      <c r="D117" s="138">
        <v>2003</v>
      </c>
      <c r="E117" s="141" t="s">
        <v>111</v>
      </c>
      <c r="F117" s="140">
        <v>0.0038310185185185183</v>
      </c>
      <c r="G117" s="138" t="s">
        <v>227</v>
      </c>
      <c r="H117" s="137">
        <v>8</v>
      </c>
      <c r="I117" s="134">
        <v>13</v>
      </c>
      <c r="J117" s="93">
        <f>F117-$F$105</f>
        <v>0.0011458333333333333</v>
      </c>
      <c r="K117" s="30"/>
    </row>
    <row r="118" spans="1:11" ht="12.75">
      <c r="A118" s="138">
        <v>25</v>
      </c>
      <c r="B118" s="139" t="s">
        <v>246</v>
      </c>
      <c r="C118" s="139" t="s">
        <v>247</v>
      </c>
      <c r="D118" s="138">
        <v>2004</v>
      </c>
      <c r="E118" s="141" t="s">
        <v>111</v>
      </c>
      <c r="F118" s="140">
        <v>0.0038888888888888888</v>
      </c>
      <c r="G118" s="138" t="s">
        <v>227</v>
      </c>
      <c r="H118" s="137">
        <v>9</v>
      </c>
      <c r="I118" s="134">
        <v>14</v>
      </c>
      <c r="J118" s="93">
        <f>F118-$F$105</f>
        <v>0.0012037037037037038</v>
      </c>
      <c r="K118" s="30"/>
    </row>
    <row r="119" spans="1:11" ht="12.75">
      <c r="A119" s="138">
        <v>28</v>
      </c>
      <c r="B119" s="139" t="s">
        <v>248</v>
      </c>
      <c r="C119" s="139" t="s">
        <v>162</v>
      </c>
      <c r="D119" s="138">
        <v>2005</v>
      </c>
      <c r="E119" s="141" t="s">
        <v>111</v>
      </c>
      <c r="F119" s="140">
        <v>0.0039004629629629628</v>
      </c>
      <c r="G119" s="138" t="s">
        <v>227</v>
      </c>
      <c r="H119" s="137">
        <v>10</v>
      </c>
      <c r="I119" s="134">
        <v>15</v>
      </c>
      <c r="J119" s="93">
        <f>F119-$F$105</f>
        <v>0.0012152777777777778</v>
      </c>
      <c r="K119" s="30"/>
    </row>
    <row r="120" spans="1:11" ht="12.75">
      <c r="A120" s="138">
        <v>30</v>
      </c>
      <c r="B120" s="139" t="s">
        <v>188</v>
      </c>
      <c r="C120" s="139" t="s">
        <v>249</v>
      </c>
      <c r="D120" s="138">
        <v>2005</v>
      </c>
      <c r="E120" s="139"/>
      <c r="F120" s="140">
        <v>0.0043055555555555555</v>
      </c>
      <c r="G120" s="138" t="s">
        <v>227</v>
      </c>
      <c r="H120" s="133">
        <v>7</v>
      </c>
      <c r="I120" s="134">
        <v>16</v>
      </c>
      <c r="J120" s="93">
        <f>F120-$F$105</f>
        <v>0.0016203703703703705</v>
      </c>
      <c r="K120" s="30"/>
    </row>
    <row r="121" spans="1:11" ht="12.75">
      <c r="A121" s="138">
        <v>36</v>
      </c>
      <c r="B121" s="139" t="s">
        <v>250</v>
      </c>
      <c r="C121" s="139" t="s">
        <v>58</v>
      </c>
      <c r="D121" s="138">
        <v>2005</v>
      </c>
      <c r="E121" s="139"/>
      <c r="F121" s="140">
        <v>0.004363425925925926</v>
      </c>
      <c r="G121" s="138" t="s">
        <v>227</v>
      </c>
      <c r="H121" s="133">
        <v>6</v>
      </c>
      <c r="I121" s="134">
        <v>17</v>
      </c>
      <c r="J121" s="93">
        <f>F121-$F$105</f>
        <v>0.001678240740740741</v>
      </c>
      <c r="K121" s="30"/>
    </row>
    <row r="122" spans="1:11" ht="12.75">
      <c r="A122" s="138">
        <v>24</v>
      </c>
      <c r="B122" s="139" t="s">
        <v>251</v>
      </c>
      <c r="C122" s="139" t="s">
        <v>252</v>
      </c>
      <c r="D122" s="138">
        <v>2005</v>
      </c>
      <c r="E122" s="139"/>
      <c r="F122" s="140">
        <v>0.0045138888888888885</v>
      </c>
      <c r="G122" s="138" t="s">
        <v>227</v>
      </c>
      <c r="H122" s="133">
        <v>8</v>
      </c>
      <c r="I122" s="134">
        <v>18</v>
      </c>
      <c r="J122" s="93">
        <f>F122-$F$105</f>
        <v>0.0018287037037037035</v>
      </c>
      <c r="K122" s="30"/>
    </row>
    <row r="123" spans="8:10" ht="12.75">
      <c r="H123" s="142"/>
      <c r="J123" s="98"/>
    </row>
    <row r="124" spans="1:11" ht="12.75">
      <c r="A124" s="12" t="s">
        <v>5</v>
      </c>
      <c r="B124" s="13" t="s">
        <v>253</v>
      </c>
      <c r="C124" s="14"/>
      <c r="D124" s="15"/>
      <c r="E124" s="16" t="s">
        <v>254</v>
      </c>
      <c r="F124" s="17"/>
      <c r="G124" s="17"/>
      <c r="H124" s="18"/>
      <c r="I124" s="1"/>
      <c r="J124" s="12"/>
      <c r="K124" s="3"/>
    </row>
    <row r="125" spans="1:11" ht="12.75">
      <c r="A125" s="19" t="s">
        <v>9</v>
      </c>
      <c r="B125" s="20" t="s">
        <v>10</v>
      </c>
      <c r="C125" s="20" t="s">
        <v>11</v>
      </c>
      <c r="D125" s="20" t="s">
        <v>12</v>
      </c>
      <c r="E125" s="20" t="s">
        <v>13</v>
      </c>
      <c r="F125" s="20" t="s">
        <v>14</v>
      </c>
      <c r="G125" s="20" t="s">
        <v>15</v>
      </c>
      <c r="H125" s="20" t="s">
        <v>16</v>
      </c>
      <c r="I125" s="20" t="s">
        <v>17</v>
      </c>
      <c r="J125" s="21" t="s">
        <v>18</v>
      </c>
      <c r="K125" s="21" t="s">
        <v>19</v>
      </c>
    </row>
    <row r="126" spans="1:11" ht="12.75">
      <c r="A126" s="143">
        <v>10</v>
      </c>
      <c r="B126" s="144" t="s">
        <v>61</v>
      </c>
      <c r="C126" s="145" t="s">
        <v>255</v>
      </c>
      <c r="D126" s="146">
        <v>2006</v>
      </c>
      <c r="E126" s="145" t="s">
        <v>55</v>
      </c>
      <c r="F126" s="147">
        <v>0.0014814814814814814</v>
      </c>
      <c r="G126" s="146" t="s">
        <v>256</v>
      </c>
      <c r="H126" s="133">
        <v>1</v>
      </c>
      <c r="I126" s="148">
        <v>1</v>
      </c>
      <c r="J126" s="93">
        <f>F126-$F$126</f>
        <v>0</v>
      </c>
      <c r="K126" s="30"/>
    </row>
    <row r="127" spans="1:11" ht="12.75">
      <c r="A127" s="143">
        <v>15</v>
      </c>
      <c r="B127" s="144" t="s">
        <v>101</v>
      </c>
      <c r="C127" s="145" t="s">
        <v>58</v>
      </c>
      <c r="D127" s="146">
        <v>2006</v>
      </c>
      <c r="E127" s="145" t="s">
        <v>55</v>
      </c>
      <c r="F127" s="147">
        <v>0.0016319444444444445</v>
      </c>
      <c r="G127" s="146" t="s">
        <v>256</v>
      </c>
      <c r="H127" s="133">
        <v>2</v>
      </c>
      <c r="I127" s="148">
        <f>I126+1</f>
        <v>2</v>
      </c>
      <c r="J127" s="93">
        <f>F127-$F$126</f>
        <v>0.00015046296296296314</v>
      </c>
      <c r="K127" s="30"/>
    </row>
    <row r="128" spans="1:11" ht="12.75">
      <c r="A128" s="143">
        <v>2</v>
      </c>
      <c r="B128" s="144" t="s">
        <v>230</v>
      </c>
      <c r="C128" s="145" t="s">
        <v>173</v>
      </c>
      <c r="D128" s="146">
        <v>2006</v>
      </c>
      <c r="E128" s="145" t="s">
        <v>232</v>
      </c>
      <c r="F128" s="147">
        <v>0.0016550925925925926</v>
      </c>
      <c r="G128" s="146" t="s">
        <v>256</v>
      </c>
      <c r="H128" s="137">
        <v>1</v>
      </c>
      <c r="I128" s="148">
        <f>I127+1</f>
        <v>3</v>
      </c>
      <c r="J128" s="93">
        <f>F128-$F$126</f>
        <v>0.00017361111111111114</v>
      </c>
      <c r="K128" s="30"/>
    </row>
    <row r="129" spans="1:11" ht="12.75">
      <c r="A129" s="143">
        <v>11</v>
      </c>
      <c r="B129" s="144" t="s">
        <v>61</v>
      </c>
      <c r="C129" s="145" t="s">
        <v>257</v>
      </c>
      <c r="D129" s="146">
        <v>2007</v>
      </c>
      <c r="E129" s="145" t="s">
        <v>55</v>
      </c>
      <c r="F129" s="147">
        <v>0.0017476851851851852</v>
      </c>
      <c r="G129" s="146" t="s">
        <v>256</v>
      </c>
      <c r="H129" s="133">
        <v>3</v>
      </c>
      <c r="I129" s="148">
        <f>I128+1</f>
        <v>4</v>
      </c>
      <c r="J129" s="93">
        <f>F129-$F$126</f>
        <v>0.00026620370370370383</v>
      </c>
      <c r="K129" s="30"/>
    </row>
    <row r="130" spans="1:11" ht="12.75">
      <c r="A130" s="143">
        <v>16</v>
      </c>
      <c r="B130" s="144" t="s">
        <v>258</v>
      </c>
      <c r="C130" s="145" t="s">
        <v>252</v>
      </c>
      <c r="D130" s="146">
        <v>2006</v>
      </c>
      <c r="E130" s="149" t="s">
        <v>111</v>
      </c>
      <c r="F130" s="147">
        <v>0.0017939814814814815</v>
      </c>
      <c r="G130" s="146" t="s">
        <v>256</v>
      </c>
      <c r="H130" s="133">
        <v>4</v>
      </c>
      <c r="I130" s="148">
        <f>I129+1</f>
        <v>5</v>
      </c>
      <c r="J130" s="93">
        <f>F130-$F$126</f>
        <v>0.00031250000000000006</v>
      </c>
      <c r="K130" s="30"/>
    </row>
    <row r="131" spans="1:11" ht="12.75">
      <c r="A131" s="143">
        <v>14</v>
      </c>
      <c r="B131" s="144" t="s">
        <v>181</v>
      </c>
      <c r="C131" s="145" t="s">
        <v>21</v>
      </c>
      <c r="D131" s="146">
        <v>2007</v>
      </c>
      <c r="E131" s="145" t="s">
        <v>55</v>
      </c>
      <c r="F131" s="147">
        <v>0.0018171296296296297</v>
      </c>
      <c r="G131" s="146" t="s">
        <v>256</v>
      </c>
      <c r="H131" s="133">
        <v>5</v>
      </c>
      <c r="I131" s="148">
        <f>I130+1</f>
        <v>6</v>
      </c>
      <c r="J131" s="93">
        <f>F131-$F$126</f>
        <v>0.0003356481481481483</v>
      </c>
      <c r="K131" s="30"/>
    </row>
    <row r="132" spans="1:11" ht="12.75">
      <c r="A132" s="143">
        <v>17</v>
      </c>
      <c r="B132" s="144" t="s">
        <v>259</v>
      </c>
      <c r="C132" s="145" t="s">
        <v>58</v>
      </c>
      <c r="D132" s="146">
        <v>2007</v>
      </c>
      <c r="E132" s="149" t="s">
        <v>111</v>
      </c>
      <c r="F132" s="147">
        <v>0.0018287037037037037</v>
      </c>
      <c r="G132" s="146" t="s">
        <v>256</v>
      </c>
      <c r="H132" s="133">
        <v>6</v>
      </c>
      <c r="I132" s="148">
        <f>I131+1</f>
        <v>7</v>
      </c>
      <c r="J132" s="93">
        <f>F132-$F$126</f>
        <v>0.0003472222222222223</v>
      </c>
      <c r="K132" s="30"/>
    </row>
    <row r="133" spans="1:11" ht="12.75">
      <c r="A133" s="143">
        <v>22</v>
      </c>
      <c r="B133" s="150" t="s">
        <v>260</v>
      </c>
      <c r="C133" s="145" t="s">
        <v>54</v>
      </c>
      <c r="D133" s="146">
        <v>2006</v>
      </c>
      <c r="E133" s="149" t="s">
        <v>111</v>
      </c>
      <c r="F133" s="147">
        <v>0.001851851851851852</v>
      </c>
      <c r="G133" s="146" t="s">
        <v>256</v>
      </c>
      <c r="H133" s="133">
        <v>7</v>
      </c>
      <c r="I133" s="148">
        <f>I132+1</f>
        <v>8</v>
      </c>
      <c r="J133" s="93">
        <f>F133-$F$126</f>
        <v>0.0003703703703703705</v>
      </c>
      <c r="K133" s="30"/>
    </row>
    <row r="134" spans="1:11" ht="12.75">
      <c r="A134" s="143">
        <v>24</v>
      </c>
      <c r="B134" s="150" t="s">
        <v>228</v>
      </c>
      <c r="C134" s="145" t="s">
        <v>261</v>
      </c>
      <c r="D134" s="146">
        <v>2008</v>
      </c>
      <c r="E134" s="149" t="s">
        <v>111</v>
      </c>
      <c r="F134" s="147">
        <v>0.001863425925925926</v>
      </c>
      <c r="G134" s="146" t="s">
        <v>256</v>
      </c>
      <c r="H134" s="133">
        <v>8</v>
      </c>
      <c r="I134" s="148">
        <f>I133+1</f>
        <v>9</v>
      </c>
      <c r="J134" s="93">
        <f>F134-$F$126</f>
        <v>0.0003819444444444445</v>
      </c>
      <c r="K134" s="30"/>
    </row>
    <row r="135" spans="1:11" ht="12.75">
      <c r="A135" s="143">
        <v>7</v>
      </c>
      <c r="B135" s="144" t="s">
        <v>262</v>
      </c>
      <c r="C135" s="145" t="s">
        <v>263</v>
      </c>
      <c r="D135" s="146">
        <v>2006</v>
      </c>
      <c r="E135" s="145" t="s">
        <v>264</v>
      </c>
      <c r="F135" s="147">
        <v>0.0019097222222222222</v>
      </c>
      <c r="G135" s="146" t="s">
        <v>256</v>
      </c>
      <c r="H135" s="133">
        <v>9</v>
      </c>
      <c r="I135" s="148">
        <f>I134+1</f>
        <v>10</v>
      </c>
      <c r="J135" s="93">
        <f>F135-$F$126</f>
        <v>0.00042824074074074075</v>
      </c>
      <c r="K135" s="30"/>
    </row>
    <row r="136" spans="1:11" ht="12.75">
      <c r="A136" s="143">
        <v>5</v>
      </c>
      <c r="B136" s="144" t="s">
        <v>265</v>
      </c>
      <c r="C136" s="145" t="s">
        <v>266</v>
      </c>
      <c r="D136" s="146">
        <v>2007</v>
      </c>
      <c r="E136" s="145" t="s">
        <v>264</v>
      </c>
      <c r="F136" s="147">
        <v>0.0019444444444444444</v>
      </c>
      <c r="G136" s="146" t="s">
        <v>256</v>
      </c>
      <c r="H136" s="133">
        <v>10</v>
      </c>
      <c r="I136" s="148">
        <f>I135+1</f>
        <v>11</v>
      </c>
      <c r="J136" s="93">
        <f>F136-$F$126</f>
        <v>0.000462962962962963</v>
      </c>
      <c r="K136" s="30"/>
    </row>
    <row r="137" spans="1:11" ht="12.75">
      <c r="A137" s="143">
        <v>4</v>
      </c>
      <c r="B137" s="144" t="s">
        <v>267</v>
      </c>
      <c r="C137" s="145" t="s">
        <v>268</v>
      </c>
      <c r="D137" s="146">
        <v>2008</v>
      </c>
      <c r="E137" s="145" t="s">
        <v>264</v>
      </c>
      <c r="F137" s="147">
        <v>0.002013888888888889</v>
      </c>
      <c r="G137" s="146" t="s">
        <v>256</v>
      </c>
      <c r="H137" s="137">
        <v>2</v>
      </c>
      <c r="I137" s="148">
        <f>I136+1</f>
        <v>12</v>
      </c>
      <c r="J137" s="93">
        <f>F137-$F$126</f>
        <v>0.0005324074074074074</v>
      </c>
      <c r="K137" s="30"/>
    </row>
    <row r="138" spans="1:11" ht="12.75">
      <c r="A138" s="143">
        <v>12</v>
      </c>
      <c r="B138" s="144" t="s">
        <v>269</v>
      </c>
      <c r="C138" s="145" t="s">
        <v>167</v>
      </c>
      <c r="D138" s="146">
        <v>2006</v>
      </c>
      <c r="E138" s="145" t="s">
        <v>270</v>
      </c>
      <c r="F138" s="147">
        <v>0.0020717592592592593</v>
      </c>
      <c r="G138" s="146" t="s">
        <v>256</v>
      </c>
      <c r="H138" s="137">
        <v>3</v>
      </c>
      <c r="I138" s="148">
        <f>I137+1</f>
        <v>13</v>
      </c>
      <c r="J138" s="93">
        <f>F138-$F$126</f>
        <v>0.0005902777777777779</v>
      </c>
      <c r="K138" s="30"/>
    </row>
    <row r="139" spans="1:11" ht="12.75">
      <c r="A139" s="143">
        <v>8</v>
      </c>
      <c r="B139" s="144" t="s">
        <v>271</v>
      </c>
      <c r="C139" s="145" t="s">
        <v>40</v>
      </c>
      <c r="D139" s="146">
        <v>2006</v>
      </c>
      <c r="E139" s="149" t="s">
        <v>272</v>
      </c>
      <c r="F139" s="147">
        <v>0.0021527777777777778</v>
      </c>
      <c r="G139" s="146" t="s">
        <v>256</v>
      </c>
      <c r="H139" s="133">
        <v>11</v>
      </c>
      <c r="I139" s="148">
        <f>I138+1</f>
        <v>14</v>
      </c>
      <c r="J139" s="93">
        <f>F139-$F$126</f>
        <v>0.0006712962962962964</v>
      </c>
      <c r="K139" s="148"/>
    </row>
    <row r="140" spans="1:11" ht="12.75">
      <c r="A140" s="143">
        <v>25</v>
      </c>
      <c r="B140" s="144" t="s">
        <v>273</v>
      </c>
      <c r="C140" s="145" t="s">
        <v>133</v>
      </c>
      <c r="D140" s="146">
        <v>2006</v>
      </c>
      <c r="E140" s="145" t="s">
        <v>55</v>
      </c>
      <c r="F140" s="147">
        <v>0.0021759259259259258</v>
      </c>
      <c r="G140" s="146" t="s">
        <v>256</v>
      </c>
      <c r="H140" s="133">
        <v>12</v>
      </c>
      <c r="I140" s="148">
        <f>I139+1</f>
        <v>15</v>
      </c>
      <c r="J140" s="93">
        <f>F140-$F$126</f>
        <v>0.0006944444444444444</v>
      </c>
      <c r="K140" s="148"/>
    </row>
    <row r="141" spans="1:11" ht="12.75">
      <c r="A141" s="143">
        <v>1</v>
      </c>
      <c r="B141" s="144" t="s">
        <v>251</v>
      </c>
      <c r="C141" s="145" t="s">
        <v>274</v>
      </c>
      <c r="D141" s="146">
        <v>2007</v>
      </c>
      <c r="E141" s="149" t="s">
        <v>111</v>
      </c>
      <c r="F141" s="147">
        <v>0.0023263888888888887</v>
      </c>
      <c r="G141" s="146" t="s">
        <v>256</v>
      </c>
      <c r="H141" s="133">
        <v>13</v>
      </c>
      <c r="I141" s="148">
        <f>I140+1</f>
        <v>16</v>
      </c>
      <c r="J141" s="93">
        <f>F141-$F$126</f>
        <v>0.0008449074074074073</v>
      </c>
      <c r="K141" s="148"/>
    </row>
    <row r="142" spans="1:11" ht="12.75">
      <c r="A142" s="143">
        <v>13</v>
      </c>
      <c r="B142" s="144" t="s">
        <v>275</v>
      </c>
      <c r="C142" s="145" t="s">
        <v>276</v>
      </c>
      <c r="D142" s="146">
        <v>2007</v>
      </c>
      <c r="E142" s="145" t="s">
        <v>109</v>
      </c>
      <c r="F142" s="147">
        <v>0.002337962962962963</v>
      </c>
      <c r="G142" s="146" t="s">
        <v>256</v>
      </c>
      <c r="H142" s="137">
        <v>4</v>
      </c>
      <c r="I142" s="148">
        <f>I141+1</f>
        <v>17</v>
      </c>
      <c r="J142" s="93">
        <f>F142-$F$126</f>
        <v>0.0008564814814814817</v>
      </c>
      <c r="K142" s="30"/>
    </row>
    <row r="143" spans="1:11" ht="12.75">
      <c r="A143" s="143">
        <v>3</v>
      </c>
      <c r="B143" s="144" t="s">
        <v>277</v>
      </c>
      <c r="C143" s="145" t="s">
        <v>113</v>
      </c>
      <c r="D143" s="146">
        <v>2007</v>
      </c>
      <c r="E143" s="149" t="s">
        <v>278</v>
      </c>
      <c r="F143" s="147">
        <v>0.002349537037037037</v>
      </c>
      <c r="G143" s="146" t="s">
        <v>256</v>
      </c>
      <c r="H143" s="133">
        <v>14</v>
      </c>
      <c r="I143" s="148">
        <f>I142+1</f>
        <v>18</v>
      </c>
      <c r="J143" s="93">
        <f>F143-$F$126</f>
        <v>0.0008680555555555557</v>
      </c>
      <c r="K143" s="148"/>
    </row>
    <row r="144" spans="1:11" ht="12.75">
      <c r="A144" s="143">
        <v>19</v>
      </c>
      <c r="B144" s="150" t="s">
        <v>250</v>
      </c>
      <c r="C144" s="145" t="s">
        <v>279</v>
      </c>
      <c r="D144" s="146">
        <v>2007</v>
      </c>
      <c r="E144" s="149" t="s">
        <v>111</v>
      </c>
      <c r="F144" s="147">
        <v>0.0024537037037037036</v>
      </c>
      <c r="G144" s="146" t="s">
        <v>256</v>
      </c>
      <c r="H144" s="133">
        <v>15</v>
      </c>
      <c r="I144" s="148">
        <f>I143+1</f>
        <v>19</v>
      </c>
      <c r="J144" s="93">
        <f>F144-$F$126</f>
        <v>0.0009722222222222222</v>
      </c>
      <c r="K144" s="148"/>
    </row>
    <row r="145" spans="1:11" ht="12.75">
      <c r="A145" s="143">
        <v>20</v>
      </c>
      <c r="B145" s="150" t="s">
        <v>157</v>
      </c>
      <c r="C145" s="145" t="s">
        <v>280</v>
      </c>
      <c r="D145" s="146">
        <v>2008</v>
      </c>
      <c r="E145" s="145" t="s">
        <v>27</v>
      </c>
      <c r="F145" s="147">
        <v>0.002627314814814815</v>
      </c>
      <c r="G145" s="146" t="s">
        <v>256</v>
      </c>
      <c r="H145" s="137">
        <v>5</v>
      </c>
      <c r="I145" s="148">
        <f>I144+1</f>
        <v>20</v>
      </c>
      <c r="J145" s="93">
        <f>F145-$F$126</f>
        <v>0.0011458333333333336</v>
      </c>
      <c r="K145" s="30"/>
    </row>
    <row r="146" spans="1:11" ht="12.75">
      <c r="A146" s="143">
        <v>6</v>
      </c>
      <c r="B146" s="144" t="s">
        <v>281</v>
      </c>
      <c r="C146" s="145" t="s">
        <v>274</v>
      </c>
      <c r="D146" s="146">
        <v>2008</v>
      </c>
      <c r="E146" s="145" t="s">
        <v>264</v>
      </c>
      <c r="F146" s="147">
        <v>0.002789351851851852</v>
      </c>
      <c r="G146" s="146" t="s">
        <v>256</v>
      </c>
      <c r="H146" s="133">
        <v>16</v>
      </c>
      <c r="I146" s="148">
        <f>I145+1</f>
        <v>21</v>
      </c>
      <c r="J146" s="93">
        <f>F146-$F$126</f>
        <v>0.0013078703703703705</v>
      </c>
      <c r="K146" s="148"/>
    </row>
    <row r="147" spans="1:11" ht="12.75">
      <c r="A147" s="143">
        <v>21</v>
      </c>
      <c r="B147" s="150" t="s">
        <v>282</v>
      </c>
      <c r="C147" s="145" t="s">
        <v>170</v>
      </c>
      <c r="D147" s="146">
        <v>2008</v>
      </c>
      <c r="E147" s="149" t="s">
        <v>111</v>
      </c>
      <c r="F147" s="147">
        <v>0.0033564814814814816</v>
      </c>
      <c r="G147" s="146" t="s">
        <v>256</v>
      </c>
      <c r="H147" s="137">
        <v>6</v>
      </c>
      <c r="I147" s="148">
        <f>I146+1</f>
        <v>22</v>
      </c>
      <c r="J147" s="93">
        <f>F147-$F$126</f>
        <v>0.0018750000000000001</v>
      </c>
      <c r="K147" s="30"/>
    </row>
    <row r="148" spans="1:11" ht="12.75">
      <c r="A148" s="143">
        <v>18</v>
      </c>
      <c r="B148" s="144" t="s">
        <v>283</v>
      </c>
      <c r="C148" s="145" t="s">
        <v>231</v>
      </c>
      <c r="D148" s="146">
        <v>2008</v>
      </c>
      <c r="E148" s="149" t="s">
        <v>111</v>
      </c>
      <c r="F148" s="147">
        <v>0.004120370370370371</v>
      </c>
      <c r="G148" s="146" t="s">
        <v>256</v>
      </c>
      <c r="H148" s="137">
        <v>7</v>
      </c>
      <c r="I148" s="148">
        <f>I147+1</f>
        <v>23</v>
      </c>
      <c r="J148" s="93">
        <f>F148-$F$126</f>
        <v>0.0026388888888888894</v>
      </c>
      <c r="K148" s="30"/>
    </row>
    <row r="149" spans="1:11" ht="12.75">
      <c r="A149" s="143">
        <v>23</v>
      </c>
      <c r="B149" s="150" t="s">
        <v>284</v>
      </c>
      <c r="C149" s="145" t="s">
        <v>285</v>
      </c>
      <c r="D149" s="146">
        <v>2008</v>
      </c>
      <c r="E149" s="149" t="s">
        <v>111</v>
      </c>
      <c r="F149" s="147">
        <v>0.004131944444444444</v>
      </c>
      <c r="G149" s="146" t="s">
        <v>256</v>
      </c>
      <c r="H149" s="137">
        <v>8</v>
      </c>
      <c r="I149" s="148">
        <f>I148+1</f>
        <v>24</v>
      </c>
      <c r="J149" s="93">
        <f>F149-$F$126</f>
        <v>0.002650462962962963</v>
      </c>
      <c r="K149" s="30"/>
    </row>
    <row r="150" spans="1:11" ht="12.75">
      <c r="A150" s="143">
        <v>26</v>
      </c>
      <c r="B150" s="150" t="s">
        <v>188</v>
      </c>
      <c r="C150" s="145" t="s">
        <v>286</v>
      </c>
      <c r="D150" s="146">
        <v>2008</v>
      </c>
      <c r="E150" s="149" t="s">
        <v>190</v>
      </c>
      <c r="F150" s="147">
        <v>0.004606481481481481</v>
      </c>
      <c r="G150" s="146" t="s">
        <v>256</v>
      </c>
      <c r="H150" s="133">
        <v>17</v>
      </c>
      <c r="I150" s="148">
        <f>I149+1</f>
        <v>25</v>
      </c>
      <c r="J150" s="93">
        <f>F150-$F$126</f>
        <v>0.003125</v>
      </c>
      <c r="K150" s="148"/>
    </row>
    <row r="151" spans="1:11" ht="12.75">
      <c r="A151" s="143">
        <v>9</v>
      </c>
      <c r="B151" s="144" t="s">
        <v>287</v>
      </c>
      <c r="C151" s="145" t="s">
        <v>288</v>
      </c>
      <c r="D151" s="146">
        <v>2007</v>
      </c>
      <c r="E151" s="149" t="s">
        <v>289</v>
      </c>
      <c r="F151" s="151" t="s">
        <v>141</v>
      </c>
      <c r="G151" s="146" t="s">
        <v>256</v>
      </c>
      <c r="H151" s="30"/>
      <c r="I151" s="30"/>
      <c r="J151" s="30"/>
      <c r="K151" s="30"/>
    </row>
    <row r="152" spans="1:11" ht="12.75">
      <c r="A152" s="64"/>
      <c r="B152" s="64"/>
      <c r="C152" s="64"/>
      <c r="D152" s="64"/>
      <c r="E152" s="64"/>
      <c r="F152" s="152"/>
      <c r="H152" s="153"/>
      <c r="J152" s="154"/>
      <c r="K152" s="153"/>
    </row>
    <row r="153" spans="1:11" ht="12.75">
      <c r="A153" s="12" t="s">
        <v>5</v>
      </c>
      <c r="B153" s="13" t="s">
        <v>290</v>
      </c>
      <c r="C153" s="14"/>
      <c r="D153" s="15"/>
      <c r="E153" s="16" t="s">
        <v>291</v>
      </c>
      <c r="F153" s="17"/>
      <c r="G153" s="17"/>
      <c r="H153" s="18"/>
      <c r="I153" s="1"/>
      <c r="J153" s="1"/>
      <c r="K153" s="3"/>
    </row>
    <row r="154" spans="1:11" ht="12.75">
      <c r="A154" s="19" t="s">
        <v>9</v>
      </c>
      <c r="B154" s="20" t="s">
        <v>10</v>
      </c>
      <c r="C154" s="20" t="s">
        <v>11</v>
      </c>
      <c r="D154" s="20" t="s">
        <v>12</v>
      </c>
      <c r="E154" s="20" t="s">
        <v>13</v>
      </c>
      <c r="F154" s="20" t="s">
        <v>14</v>
      </c>
      <c r="G154" s="20" t="s">
        <v>15</v>
      </c>
      <c r="H154" s="20" t="s">
        <v>16</v>
      </c>
      <c r="I154" s="20" t="s">
        <v>17</v>
      </c>
      <c r="J154" s="21" t="s">
        <v>18</v>
      </c>
      <c r="K154" s="21" t="s">
        <v>19</v>
      </c>
    </row>
    <row r="155" spans="1:11" ht="12.75">
      <c r="A155" s="155">
        <v>21</v>
      </c>
      <c r="B155" s="156" t="s">
        <v>292</v>
      </c>
      <c r="C155" s="157" t="s">
        <v>293</v>
      </c>
      <c r="D155" s="157">
        <v>2009</v>
      </c>
      <c r="E155" s="157" t="s">
        <v>55</v>
      </c>
      <c r="F155" s="158"/>
      <c r="G155" s="159" t="s">
        <v>294</v>
      </c>
      <c r="H155" s="137">
        <v>1</v>
      </c>
      <c r="I155" s="160">
        <v>1</v>
      </c>
      <c r="J155" s="30"/>
      <c r="K155" s="30"/>
    </row>
    <row r="156" spans="1:11" ht="12.75">
      <c r="A156" s="155">
        <v>20</v>
      </c>
      <c r="B156" s="156" t="s">
        <v>295</v>
      </c>
      <c r="C156" s="157" t="s">
        <v>296</v>
      </c>
      <c r="D156" s="157">
        <v>2009</v>
      </c>
      <c r="E156" s="161" t="s">
        <v>111</v>
      </c>
      <c r="F156" s="158"/>
      <c r="G156" s="159" t="s">
        <v>294</v>
      </c>
      <c r="H156" s="137">
        <v>2</v>
      </c>
      <c r="I156" s="160">
        <v>2</v>
      </c>
      <c r="J156" s="30"/>
      <c r="K156" s="30"/>
    </row>
    <row r="157" spans="1:11" ht="12.75">
      <c r="A157" s="155">
        <v>23</v>
      </c>
      <c r="B157" s="156" t="s">
        <v>273</v>
      </c>
      <c r="C157" s="157" t="s">
        <v>297</v>
      </c>
      <c r="D157" s="157">
        <v>2009</v>
      </c>
      <c r="E157" s="157" t="s">
        <v>55</v>
      </c>
      <c r="F157" s="158"/>
      <c r="G157" s="159" t="s">
        <v>294</v>
      </c>
      <c r="H157" s="133">
        <v>1</v>
      </c>
      <c r="I157" s="160">
        <v>3</v>
      </c>
      <c r="J157" s="30"/>
      <c r="K157" s="30"/>
    </row>
    <row r="158" spans="1:11" ht="12.75">
      <c r="A158" s="155">
        <v>19</v>
      </c>
      <c r="B158" s="156" t="s">
        <v>277</v>
      </c>
      <c r="C158" s="157" t="s">
        <v>298</v>
      </c>
      <c r="D158" s="157">
        <v>2010</v>
      </c>
      <c r="E158" s="161" t="s">
        <v>278</v>
      </c>
      <c r="F158" s="158"/>
      <c r="G158" s="159" t="s">
        <v>294</v>
      </c>
      <c r="H158" s="133">
        <v>2</v>
      </c>
      <c r="I158" s="160">
        <v>4</v>
      </c>
      <c r="J158" s="30"/>
      <c r="K158" s="30"/>
    </row>
    <row r="159" spans="1:11" ht="12.75">
      <c r="A159" s="155">
        <v>22</v>
      </c>
      <c r="B159" s="156" t="s">
        <v>299</v>
      </c>
      <c r="C159" s="157" t="s">
        <v>62</v>
      </c>
      <c r="D159" s="157">
        <v>2010</v>
      </c>
      <c r="E159" s="157" t="s">
        <v>55</v>
      </c>
      <c r="F159" s="158"/>
      <c r="G159" s="159" t="s">
        <v>294</v>
      </c>
      <c r="H159" s="133">
        <v>3</v>
      </c>
      <c r="I159" s="160">
        <v>5</v>
      </c>
      <c r="J159" s="30"/>
      <c r="K159" s="30"/>
    </row>
    <row r="161" spans="1:7" ht="12.75">
      <c r="A161" s="162" t="s">
        <v>300</v>
      </c>
      <c r="B161" s="1"/>
      <c r="C161" s="1"/>
      <c r="D161" s="1"/>
      <c r="E161" s="1"/>
      <c r="F161" s="163"/>
      <c r="G161" s="163"/>
    </row>
    <row r="162" spans="1:7" ht="12.75" customHeight="1">
      <c r="A162" s="164" t="s">
        <v>301</v>
      </c>
      <c r="B162" s="164"/>
      <c r="C162" s="164"/>
      <c r="D162" s="164"/>
      <c r="E162" s="164"/>
      <c r="F162" s="164"/>
      <c r="G162" s="164"/>
    </row>
  </sheetData>
  <sheetProtection selectLockedCells="1" selectUnlockedCells="1"/>
  <mergeCells count="3">
    <mergeCell ref="B1:H1"/>
    <mergeCell ref="F161:G161"/>
    <mergeCell ref="A162:G162"/>
  </mergeCells>
  <conditionalFormatting sqref="B6:B47 B49:B53 B55 C8:E9 C11:E24 C26:E34 C36:E38 C40:E40 C42:E47 C50:E50 C52:F54 G6:G8 G10 G12 G16 G22 G25:G26 G29:G30 G32 G35:G37 G39:G42 G47:G49 G51:G53 G55 O10">
    <cfRule type="expression" priority="1" dxfId="0" stopIfTrue="1">
      <formula>SEARCH("ová",'Jes. Šnek'!B6,1)</formula>
    </cfRule>
  </conditionalFormatting>
  <conditionalFormatting sqref="C6:C7 C10 C25 C35 C39 C41 C48:C49 C51 C55">
    <cfRule type="expression" priority="2" dxfId="1" stopIfTrue="1">
      <formula>ISTEXT('Jes. Šnek'!B6)</formula>
    </cfRule>
  </conditionalFormatting>
  <conditionalFormatting sqref="D6:D7 D10 D25 D35 D39 D41 D48:D49 D51 D55">
    <cfRule type="expression" priority="3" dxfId="1" stopIfTrue="1">
      <formula>ISTEXT('Jes. Šnek'!B6)</formula>
    </cfRule>
  </conditionalFormatting>
  <conditionalFormatting sqref="E6:E7 E10 E25 E35 E39 E41 E48:E49 E51 E55">
    <cfRule type="expression" priority="4" dxfId="1" stopIfTrue="1">
      <formula>ISTEXT('Jes. Šnek'!B6)</formula>
    </cfRule>
  </conditionalFormatting>
  <conditionalFormatting sqref="H6:H7 H10 H25 H35 H39 H41 H48:H49 H51">
    <cfRule type="expression" priority="5" dxfId="1" stopIfTrue="1">
      <formula>ISTEXT('Jes. Šnek'!B6)</formula>
    </cfRule>
  </conditionalFormatting>
  <conditionalFormatting sqref="G126:G151 G155:G159">
    <cfRule type="expression" priority="6" dxfId="1" stopIfTrue="1">
      <formula>ISTEXT('Jes. Šnek'!A126)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Basler Miroslav, Ing.</dc:creator>
  <cp:keywords/>
  <dc:description/>
  <cp:lastModifiedBy/>
  <cp:lastPrinted>2008-05-12T09:05:52Z</cp:lastPrinted>
  <dcterms:created xsi:type="dcterms:W3CDTF">2007-06-04T04:41:34Z</dcterms:created>
  <dcterms:modified xsi:type="dcterms:W3CDTF">2013-06-12T07:38:39Z</dcterms:modified>
  <cp:category/>
  <cp:version/>
  <cp:contentType/>
  <cp:contentStatus/>
  <cp:revision>22</cp:revision>
</cp:coreProperties>
</file>