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665" windowWidth="16380" windowHeight="8190" activeTab="0"/>
  </bookViews>
  <sheets>
    <sheet name="Čas-OFF-kA 2013" sheetId="1" r:id="rId1"/>
  </sheets>
  <definedNames>
    <definedName name="_xlnm._FilterDatabase" localSheetId="0" hidden="1">'Čas-OFF-kA 2013'!$A$5:$O$90</definedName>
    <definedName name="Excel_BuiltIn__FilterDatabase" localSheetId="0">'Čas-OFF-kA 2013'!$A$93:$K$104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<sst xmlns="http://schemas.openxmlformats.org/spreadsheetml/2006/main" count="880" uniqueCount="401">
  <si>
    <r>
      <t xml:space="preserve">       </t>
    </r>
    <r>
      <rPr>
        <b/>
        <sz val="16"/>
        <color indexed="20"/>
        <rFont val="Arial CE"/>
        <family val="2"/>
      </rPr>
      <t xml:space="preserve">JESENICKÝ  ŠNEK   2013  -  XIX. ročník                                       </t>
    </r>
  </si>
  <si>
    <r>
      <t xml:space="preserve">Pořadatel: </t>
    </r>
    <r>
      <rPr>
        <b/>
        <sz val="12"/>
        <color indexed="8"/>
        <rFont val="Arial"/>
        <family val="2"/>
      </rPr>
      <t>eSeNBáci o.s.</t>
    </r>
  </si>
  <si>
    <t>bílé</t>
  </si>
  <si>
    <t xml:space="preserve">Kategorie: M,A,B,C,D,E          </t>
  </si>
  <si>
    <t>Startovní číslo</t>
  </si>
  <si>
    <t>Příjmení</t>
  </si>
  <si>
    <t>Jméno</t>
  </si>
  <si>
    <t>Ročník</t>
  </si>
  <si>
    <t>Tým</t>
  </si>
  <si>
    <t>Čas</t>
  </si>
  <si>
    <t>Kategorie</t>
  </si>
  <si>
    <t>Poř. v kat.</t>
  </si>
  <si>
    <t>Celk. pořadí</t>
  </si>
  <si>
    <t>Ztráta</t>
  </si>
  <si>
    <t>Body</t>
  </si>
  <si>
    <t>Tomáš</t>
  </si>
  <si>
    <t>B</t>
  </si>
  <si>
    <t>Muži A (1994-1984)</t>
  </si>
  <si>
    <t>Kouřil</t>
  </si>
  <si>
    <t>Martin</t>
  </si>
  <si>
    <t>Kolokrám</t>
  </si>
  <si>
    <t>Muži B (1983-1974)</t>
  </si>
  <si>
    <t>Navařík</t>
  </si>
  <si>
    <t>Robert</t>
  </si>
  <si>
    <t>C</t>
  </si>
  <si>
    <t>Muži C (1973-1964)</t>
  </si>
  <si>
    <t>Slonina</t>
  </si>
  <si>
    <t>Luděk</t>
  </si>
  <si>
    <t>Lokomotiva Krnov</t>
  </si>
  <si>
    <t>A</t>
  </si>
  <si>
    <t>Muži D (1963-1954)</t>
  </si>
  <si>
    <t>Václavík</t>
  </si>
  <si>
    <t>Pavel</t>
  </si>
  <si>
    <t>Oknoplast Šumperk</t>
  </si>
  <si>
    <t>Muži E (1953 a starší)</t>
  </si>
  <si>
    <t>M</t>
  </si>
  <si>
    <t>Junioři M (1997-1995)</t>
  </si>
  <si>
    <t>Marek</t>
  </si>
  <si>
    <t>Petruš</t>
  </si>
  <si>
    <t>Lubomír</t>
  </si>
  <si>
    <t>D</t>
  </si>
  <si>
    <t>Ženy (1997 a starší)</t>
  </si>
  <si>
    <t>Knotek</t>
  </si>
  <si>
    <t>Ondřej</t>
  </si>
  <si>
    <t>eSeNBáci</t>
  </si>
  <si>
    <t>Žačky G (1998-2000)</t>
  </si>
  <si>
    <t>Machala</t>
  </si>
  <si>
    <t>Jan</t>
  </si>
  <si>
    <t>Cyklo TJ Písečná</t>
  </si>
  <si>
    <t>Černoch</t>
  </si>
  <si>
    <t>Jakub</t>
  </si>
  <si>
    <t>Fláma</t>
  </si>
  <si>
    <t>Miroslav</t>
  </si>
  <si>
    <t>Bike Sport Uničov</t>
  </si>
  <si>
    <t>Mladší žáci (2002-2001)</t>
  </si>
  <si>
    <t>Adam</t>
  </si>
  <si>
    <t>Malí žáčci (2005-2003)</t>
  </si>
  <si>
    <t>Vala</t>
  </si>
  <si>
    <t>Předžáci (2008-2006)</t>
  </si>
  <si>
    <t>Fus</t>
  </si>
  <si>
    <t>Stevens Bolatice</t>
  </si>
  <si>
    <t>Benjamínci (2009 a mladší)</t>
  </si>
  <si>
    <t>Hudeček</t>
  </si>
  <si>
    <t>Dušan</t>
  </si>
  <si>
    <t>OPEN</t>
  </si>
  <si>
    <t>Glombiček</t>
  </si>
  <si>
    <t>Jiří</t>
  </si>
  <si>
    <t>Panoch</t>
  </si>
  <si>
    <t>Václav</t>
  </si>
  <si>
    <t>Žváček</t>
  </si>
  <si>
    <t>Mojmír</t>
  </si>
  <si>
    <t>Uchytil</t>
  </si>
  <si>
    <t>Alois</t>
  </si>
  <si>
    <t>Bike Team Zlaté Hory</t>
  </si>
  <si>
    <t>Slaný</t>
  </si>
  <si>
    <t>Grepl</t>
  </si>
  <si>
    <t>Petr</t>
  </si>
  <si>
    <t>Jaromír</t>
  </si>
  <si>
    <t>Sobala</t>
  </si>
  <si>
    <t>Buldoci Rapotín</t>
  </si>
  <si>
    <t>Mikulík</t>
  </si>
  <si>
    <t>Jeseník</t>
  </si>
  <si>
    <t>Novotný</t>
  </si>
  <si>
    <t>Vlastimil</t>
  </si>
  <si>
    <t>Zemánek</t>
  </si>
  <si>
    <t>Raida</t>
  </si>
  <si>
    <t>Ivo</t>
  </si>
  <si>
    <t>Štván</t>
  </si>
  <si>
    <t>Komárek</t>
  </si>
  <si>
    <t>Bedřich</t>
  </si>
  <si>
    <t>Hlubočky</t>
  </si>
  <si>
    <t>Sulk</t>
  </si>
  <si>
    <t>Kovář</t>
  </si>
  <si>
    <t>Daniel</t>
  </si>
  <si>
    <t>Enjoy Sport</t>
  </si>
  <si>
    <t>Skaličan</t>
  </si>
  <si>
    <t>Chlapek</t>
  </si>
  <si>
    <t>Roman</t>
  </si>
  <si>
    <t>DNF</t>
  </si>
  <si>
    <t>Vychodil</t>
  </si>
  <si>
    <t>oranžové</t>
  </si>
  <si>
    <t>Kategorie: Ž</t>
  </si>
  <si>
    <t>Kirschnerová</t>
  </si>
  <si>
    <t>Věra</t>
  </si>
  <si>
    <t>Ž</t>
  </si>
  <si>
    <t>Valová</t>
  </si>
  <si>
    <t>Tereza</t>
  </si>
  <si>
    <t>Kouřilová</t>
  </si>
  <si>
    <t>Petra</t>
  </si>
  <si>
    <t>Švubová</t>
  </si>
  <si>
    <t>Michaela</t>
  </si>
  <si>
    <t>Kalafatičová</t>
  </si>
  <si>
    <t>Soňa</t>
  </si>
  <si>
    <t>Sedláková</t>
  </si>
  <si>
    <t>Lucie</t>
  </si>
  <si>
    <t>modré</t>
  </si>
  <si>
    <t xml:space="preserve">Kategorie: H </t>
  </si>
  <si>
    <t>Trať: 12 km</t>
  </si>
  <si>
    <t>SKI Petříkov</t>
  </si>
  <si>
    <t>H</t>
  </si>
  <si>
    <t>Cenek</t>
  </si>
  <si>
    <t>Jáchym</t>
  </si>
  <si>
    <t>Bedeč</t>
  </si>
  <si>
    <t>Adolfovice</t>
  </si>
  <si>
    <t>Domašov</t>
  </si>
  <si>
    <t>růžové</t>
  </si>
  <si>
    <t xml:space="preserve">Kategorie: G </t>
  </si>
  <si>
    <t>Nováčková</t>
  </si>
  <si>
    <t>Helena</t>
  </si>
  <si>
    <t>G</t>
  </si>
  <si>
    <t>zelené</t>
  </si>
  <si>
    <t xml:space="preserve">Kategorie: OPEN </t>
  </si>
  <si>
    <t>Vladimír</t>
  </si>
  <si>
    <t>Kateřina</t>
  </si>
  <si>
    <t xml:space="preserve">Kategorie: Mladší žáci </t>
  </si>
  <si>
    <t>eSeNBáci Jeseník</t>
  </si>
  <si>
    <t>Mladší žáci</t>
  </si>
  <si>
    <t>Kirschner</t>
  </si>
  <si>
    <t>Opava</t>
  </si>
  <si>
    <t>Wójcik</t>
  </si>
  <si>
    <t>Laura</t>
  </si>
  <si>
    <t>Nysa</t>
  </si>
  <si>
    <t>Pučok</t>
  </si>
  <si>
    <t xml:space="preserve">Kategorie: Malí žáčci </t>
  </si>
  <si>
    <t>Formánek</t>
  </si>
  <si>
    <t>Tobias</t>
  </si>
  <si>
    <t>Argirovská</t>
  </si>
  <si>
    <t>Nela</t>
  </si>
  <si>
    <t>David</t>
  </si>
  <si>
    <t>Kozlová</t>
  </si>
  <si>
    <t>Simona</t>
  </si>
  <si>
    <t>Lenka</t>
  </si>
  <si>
    <t>Michal</t>
  </si>
  <si>
    <t xml:space="preserve">Kategorie: Předžáci </t>
  </si>
  <si>
    <t>Předžáčci</t>
  </si>
  <si>
    <t>Oskar</t>
  </si>
  <si>
    <t>Papšík</t>
  </si>
  <si>
    <t>Teo</t>
  </si>
  <si>
    <t>Hastík</t>
  </si>
  <si>
    <t>Damian</t>
  </si>
  <si>
    <t>SKM Zlaté Hory</t>
  </si>
  <si>
    <t>Neuwirth</t>
  </si>
  <si>
    <t>Matěj</t>
  </si>
  <si>
    <t>Barbora</t>
  </si>
  <si>
    <t>Ostrava</t>
  </si>
  <si>
    <t>Procházka</t>
  </si>
  <si>
    <t>Kategorie:Benjamínci</t>
  </si>
  <si>
    <t>Trať: 150 m</t>
  </si>
  <si>
    <t>Benjamínci</t>
  </si>
  <si>
    <t>Papšíková</t>
  </si>
  <si>
    <t>Eliška</t>
  </si>
  <si>
    <t>Dominik</t>
  </si>
  <si>
    <t>František</t>
  </si>
  <si>
    <t xml:space="preserve">Děkujeme sponzorům akce:   </t>
  </si>
  <si>
    <t>B 3</t>
  </si>
  <si>
    <t>Richterová</t>
  </si>
  <si>
    <t>Jolana</t>
  </si>
  <si>
    <t>B 4</t>
  </si>
  <si>
    <t>Richter</t>
  </si>
  <si>
    <t>B 8</t>
  </si>
  <si>
    <t>Mandát</t>
  </si>
  <si>
    <t>Vojtěch</t>
  </si>
  <si>
    <t>B 1</t>
  </si>
  <si>
    <t>Janošek</t>
  </si>
  <si>
    <t>Supíkovice</t>
  </si>
  <si>
    <t>B 2</t>
  </si>
  <si>
    <t>B 5</t>
  </si>
  <si>
    <t>Kubíčková</t>
  </si>
  <si>
    <t>Alena</t>
  </si>
  <si>
    <t>Rychle-by</t>
  </si>
  <si>
    <t>Václavíková</t>
  </si>
  <si>
    <t>Kristýna</t>
  </si>
  <si>
    <t>Neugebauer</t>
  </si>
  <si>
    <t>B 9</t>
  </si>
  <si>
    <t>M 25</t>
  </si>
  <si>
    <t>Dabrowski</t>
  </si>
  <si>
    <t>Beniamin</t>
  </si>
  <si>
    <t>Rewosport PL</t>
  </si>
  <si>
    <t>M 17</t>
  </si>
  <si>
    <t>Stašák</t>
  </si>
  <si>
    <t>Rapotín</t>
  </si>
  <si>
    <t>M 18</t>
  </si>
  <si>
    <t>Javorník</t>
  </si>
  <si>
    <t>M 19</t>
  </si>
  <si>
    <t>Buchta</t>
  </si>
  <si>
    <t>M 20</t>
  </si>
  <si>
    <t>Rojek</t>
  </si>
  <si>
    <t>Szymon</t>
  </si>
  <si>
    <t>KTUKOL Glucholazy</t>
  </si>
  <si>
    <t>M 21</t>
  </si>
  <si>
    <t>Mateusz</t>
  </si>
  <si>
    <t>M 22</t>
  </si>
  <si>
    <t>Vyčítal</t>
  </si>
  <si>
    <t>Bohuslav</t>
  </si>
  <si>
    <t>Bruntál</t>
  </si>
  <si>
    <t>M 23</t>
  </si>
  <si>
    <t>Bukovice</t>
  </si>
  <si>
    <t>M 24</t>
  </si>
  <si>
    <t>Šimčík</t>
  </si>
  <si>
    <t>M 26</t>
  </si>
  <si>
    <t>M 27</t>
  </si>
  <si>
    <t>Rous</t>
  </si>
  <si>
    <t>M 28</t>
  </si>
  <si>
    <t>M 29</t>
  </si>
  <si>
    <t>M 30</t>
  </si>
  <si>
    <t>Dan</t>
  </si>
  <si>
    <t>M 31</t>
  </si>
  <si>
    <t>P 30</t>
  </si>
  <si>
    <t>P 32</t>
  </si>
  <si>
    <t>P 25</t>
  </si>
  <si>
    <t>P 26</t>
  </si>
  <si>
    <t>Vykydalová</t>
  </si>
  <si>
    <t>Šárka</t>
  </si>
  <si>
    <t>P 14</t>
  </si>
  <si>
    <t>P 15</t>
  </si>
  <si>
    <t>P 16</t>
  </si>
  <si>
    <t>P 17</t>
  </si>
  <si>
    <t>P 18</t>
  </si>
  <si>
    <t>P 19</t>
  </si>
  <si>
    <t>Kolářová</t>
  </si>
  <si>
    <t>Magdaléna</t>
  </si>
  <si>
    <t>P 20</t>
  </si>
  <si>
    <t>P 21</t>
  </si>
  <si>
    <t>Kubíček</t>
  </si>
  <si>
    <t>Rychle-BY Žulová</t>
  </si>
  <si>
    <t>P 22</t>
  </si>
  <si>
    <t>Šimek</t>
  </si>
  <si>
    <t>Šumperk</t>
  </si>
  <si>
    <t>P 23</t>
  </si>
  <si>
    <t>P 24</t>
  </si>
  <si>
    <t>Hauke</t>
  </si>
  <si>
    <t>Erik</t>
  </si>
  <si>
    <t>P 27</t>
  </si>
  <si>
    <t>P 28</t>
  </si>
  <si>
    <t>Hruška</t>
  </si>
  <si>
    <t>P 29</t>
  </si>
  <si>
    <t>P 31</t>
  </si>
  <si>
    <t>P 33</t>
  </si>
  <si>
    <t>Wojcik</t>
  </si>
  <si>
    <t>Amelia</t>
  </si>
  <si>
    <t>P 34</t>
  </si>
  <si>
    <t>Rousová</t>
  </si>
  <si>
    <t>Veronika</t>
  </si>
  <si>
    <t>P 35</t>
  </si>
  <si>
    <t>Marie</t>
  </si>
  <si>
    <t>P 36</t>
  </si>
  <si>
    <t>P 37</t>
  </si>
  <si>
    <t>Neugebauerová</t>
  </si>
  <si>
    <t>Kristýnka</t>
  </si>
  <si>
    <t>Kolář</t>
  </si>
  <si>
    <t>Krobot</t>
  </si>
  <si>
    <t>Ladislav</t>
  </si>
  <si>
    <t>Drastich</t>
  </si>
  <si>
    <t>Vlčko</t>
  </si>
  <si>
    <t>Jeseničtí Orli</t>
  </si>
  <si>
    <t>Nešpor</t>
  </si>
  <si>
    <t>Patrik</t>
  </si>
  <si>
    <t>Plundrák</t>
  </si>
  <si>
    <t>Boček</t>
  </si>
  <si>
    <t>Valigura</t>
  </si>
  <si>
    <t>Rozman</t>
  </si>
  <si>
    <t>Milan</t>
  </si>
  <si>
    <t>Uničov</t>
  </si>
  <si>
    <t>Haňovice</t>
  </si>
  <si>
    <t>Havlíček</t>
  </si>
  <si>
    <t>Břenek</t>
  </si>
  <si>
    <t>Wrožyna</t>
  </si>
  <si>
    <t>Boaallstars Team</t>
  </si>
  <si>
    <t>Koryťák</t>
  </si>
  <si>
    <t>Radek</t>
  </si>
  <si>
    <t>Burďák</t>
  </si>
  <si>
    <t>Šmerda</t>
  </si>
  <si>
    <t>Poski.com</t>
  </si>
  <si>
    <t>Klimek</t>
  </si>
  <si>
    <t>Bike Centrum Olomouc</t>
  </si>
  <si>
    <t>Kozel</t>
  </si>
  <si>
    <t>TJ Uničov</t>
  </si>
  <si>
    <t>Hastíková</t>
  </si>
  <si>
    <t>Kamila</t>
  </si>
  <si>
    <t>Pinterová</t>
  </si>
  <si>
    <t>Aneta</t>
  </si>
  <si>
    <t xml:space="preserve">Argirovská </t>
  </si>
  <si>
    <t>ACS Drak Vrbno</t>
  </si>
  <si>
    <t>Kuběnka</t>
  </si>
  <si>
    <t>Oldřich</t>
  </si>
  <si>
    <t>Lyžaři Břidličná</t>
  </si>
  <si>
    <t>Ski Petříkov</t>
  </si>
  <si>
    <t>Bořivoj</t>
  </si>
  <si>
    <t>Rychle-BY</t>
  </si>
  <si>
    <t>Hamáček</t>
  </si>
  <si>
    <t>Jaroslav</t>
  </si>
  <si>
    <t>Kreizl</t>
  </si>
  <si>
    <t>Jindřich</t>
  </si>
  <si>
    <t>Velké Kunětice</t>
  </si>
  <si>
    <t>Prášil</t>
  </si>
  <si>
    <t>Vítězslav</t>
  </si>
  <si>
    <t>Baroni Lipová lázně</t>
  </si>
  <si>
    <t>Posker</t>
  </si>
  <si>
    <t>Přemysl</t>
  </si>
  <si>
    <t>Lapčík</t>
  </si>
  <si>
    <t>Bělá pod Pradědem</t>
  </si>
  <si>
    <t>Jacek</t>
  </si>
  <si>
    <t>Ktukol Glucholazy</t>
  </si>
  <si>
    <t>Raszka</t>
  </si>
  <si>
    <t>Slavomír</t>
  </si>
  <si>
    <t>Bystřice nad Olší</t>
  </si>
  <si>
    <t>Bílá</t>
  </si>
  <si>
    <t>Zlaté Hory</t>
  </si>
  <si>
    <t>Hegr</t>
  </si>
  <si>
    <t>Zdeněk</t>
  </si>
  <si>
    <t>Putanov</t>
  </si>
  <si>
    <t>Herová</t>
  </si>
  <si>
    <t>Hana</t>
  </si>
  <si>
    <t>Nava Sport Velké Losiny</t>
  </si>
  <si>
    <t>Loveček</t>
  </si>
  <si>
    <t>Chirex Cycling Team</t>
  </si>
  <si>
    <t>Mapei Cyklo Kaňkovský</t>
  </si>
  <si>
    <t>Kostecký</t>
  </si>
  <si>
    <t>BT Kola Kaňkovský</t>
  </si>
  <si>
    <t>Doupovec</t>
  </si>
  <si>
    <t>Přichystal</t>
  </si>
  <si>
    <t>Lukáš</t>
  </si>
  <si>
    <t>Alltraining.cz</t>
  </si>
  <si>
    <t>Kašpar</t>
  </si>
  <si>
    <t>Kajnar</t>
  </si>
  <si>
    <t>Žalud</t>
  </si>
  <si>
    <t>Černý</t>
  </si>
  <si>
    <t>Kestler</t>
  </si>
  <si>
    <t>Aleš</t>
  </si>
  <si>
    <t>Yogi Racing Ostrava</t>
  </si>
  <si>
    <t>Vopat</t>
  </si>
  <si>
    <t>Gromus</t>
  </si>
  <si>
    <t>Horal Rýmařov</t>
  </si>
  <si>
    <t>Krejčí</t>
  </si>
  <si>
    <t>Vladislav</t>
  </si>
  <si>
    <t>Ostrava Baroni</t>
  </si>
  <si>
    <t>Victor</t>
  </si>
  <si>
    <t>Vykoukal</t>
  </si>
  <si>
    <t>Hartmanová</t>
  </si>
  <si>
    <t>Head - Blond 007</t>
  </si>
  <si>
    <t>Klimková</t>
  </si>
  <si>
    <t>Adriana</t>
  </si>
  <si>
    <t>Pudová</t>
  </si>
  <si>
    <t>Formánková</t>
  </si>
  <si>
    <t>Bilková</t>
  </si>
  <si>
    <t>Jarmila</t>
  </si>
  <si>
    <t>Třinec</t>
  </si>
  <si>
    <t>Matuska</t>
  </si>
  <si>
    <t>Lipová</t>
  </si>
  <si>
    <t>Opletal</t>
  </si>
  <si>
    <t>Kistan</t>
  </si>
  <si>
    <t>CK Stará Ves</t>
  </si>
  <si>
    <t>Silný Team</t>
  </si>
  <si>
    <t>Pelcl</t>
  </si>
  <si>
    <t>CSK Markus</t>
  </si>
  <si>
    <t>AKM Jestrans</t>
  </si>
  <si>
    <t>E</t>
  </si>
  <si>
    <t>Josef</t>
  </si>
  <si>
    <t>Jehlička</t>
  </si>
  <si>
    <t>Šlonc</t>
  </si>
  <si>
    <t>Job</t>
  </si>
  <si>
    <t>A - běžel</t>
  </si>
  <si>
    <r>
      <t xml:space="preserve">Výsledková  listina akce:  </t>
    </r>
    <r>
      <rPr>
        <b/>
        <sz val="16"/>
        <color indexed="10"/>
        <rFont val="Arial"/>
        <family val="2"/>
      </rPr>
      <t>Čas-off-ka na Šerák</t>
    </r>
  </si>
  <si>
    <t>DNS</t>
  </si>
  <si>
    <t>Trať:  7 km</t>
  </si>
  <si>
    <t>Trať: 7 km</t>
  </si>
  <si>
    <t>Datum: 6.7.2013</t>
  </si>
  <si>
    <r>
      <t>počet startujících: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172</t>
    </r>
  </si>
  <si>
    <t>zabloudil</t>
  </si>
  <si>
    <t>Trať: 3 km</t>
  </si>
  <si>
    <t>Trať: 1,8 km</t>
  </si>
  <si>
    <t>Trať: 800 m</t>
  </si>
  <si>
    <t>Sedláček</t>
  </si>
  <si>
    <t>HOLBA</t>
  </si>
  <si>
    <t>Olomoucký kraj, Ondřejovická strojírna, Sběrna druhotných surovin Lindovský, Staprom CZ, Halamka, Mount SH, Wood&amp;Stone, Exekutorský úřad Jeseník, obec Bělá pod Pradědem, Lesy ČR, ZD Jeseník, Everstar, Bairnsfather Family Distillery, Bonera, HOLBA, FIT:KO Jeseník, SKYART studio, Trampolínky Jeseník, Jesderma, Allrisk, WOOX, Adrenalin park Česká Ves, Velosport Chuděj, Selská pekárna a penzion U Julka.</t>
  </si>
  <si>
    <t>Nutrend Specialized Cycling Team</t>
  </si>
  <si>
    <t>Rychlost vítěze = 18,1 km/h</t>
  </si>
  <si>
    <t>Rychlost vítěze = 12,46 km/h</t>
  </si>
  <si>
    <t>Rychlost vítěze = 15,47 km/h</t>
  </si>
  <si>
    <t>Rychlost vítěze = 9,32 km/h</t>
  </si>
  <si>
    <t>Rychlost vítěze = 12 km/h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</si>
</sst>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&quot;chlapci &quot;#"/>
    <numFmt numFmtId="166" formatCode="&quot;dívky &quot;#"/>
    <numFmt numFmtId="167" formatCode="&quot;P &quot;##"/>
    <numFmt numFmtId="168" formatCode="&quot;B &quot;##"/>
    <numFmt numFmtId="169" formatCode="0\:00\:00"/>
  </numFmts>
  <fonts count="10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20"/>
      <name val="Arial CE"/>
      <family val="2"/>
    </font>
    <font>
      <b/>
      <sz val="16"/>
      <color indexed="2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4"/>
      <name val="Times New Roman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b/>
      <sz val="12"/>
      <color indexed="8"/>
      <name val="Arial"/>
      <family val="2"/>
    </font>
    <font>
      <b/>
      <sz val="12"/>
      <name val="Times New Roman CE"/>
      <family val="1"/>
    </font>
    <font>
      <b/>
      <sz val="12"/>
      <name val="Arial CE"/>
      <family val="2"/>
    </font>
    <font>
      <sz val="10"/>
      <color indexed="17"/>
      <name val="Arial"/>
      <family val="2"/>
    </font>
    <font>
      <b/>
      <sz val="10"/>
      <color indexed="40"/>
      <name val="Arial CE"/>
      <family val="2"/>
    </font>
    <font>
      <b/>
      <sz val="10"/>
      <color indexed="40"/>
      <name val="Arial"/>
      <family val="2"/>
    </font>
    <font>
      <sz val="10"/>
      <color indexed="15"/>
      <name val="Arial CE"/>
      <family val="2"/>
    </font>
    <font>
      <sz val="10"/>
      <color indexed="49"/>
      <name val="Arial"/>
      <family val="2"/>
    </font>
    <font>
      <b/>
      <sz val="10"/>
      <color indexed="17"/>
      <name val="Arial CE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b/>
      <sz val="10"/>
      <color indexed="11"/>
      <name val="Arial CE"/>
      <family val="2"/>
    </font>
    <font>
      <b/>
      <sz val="10"/>
      <color indexed="11"/>
      <name val="Arial"/>
      <family val="2"/>
    </font>
    <font>
      <sz val="10"/>
      <color indexed="35"/>
      <name val="Arial CE"/>
      <family val="2"/>
    </font>
    <font>
      <sz val="10"/>
      <color indexed="11"/>
      <name val="Arial"/>
      <family val="2"/>
    </font>
    <font>
      <b/>
      <sz val="10"/>
      <color indexed="62"/>
      <name val="Arial CE"/>
      <family val="2"/>
    </font>
    <font>
      <b/>
      <sz val="10"/>
      <color indexed="62"/>
      <name val="Arial"/>
      <family val="2"/>
    </font>
    <font>
      <sz val="10"/>
      <color indexed="18"/>
      <name val="Arial CE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7"/>
      <name val="Arial CE"/>
      <family val="2"/>
    </font>
    <font>
      <sz val="10"/>
      <color indexed="21"/>
      <name val="Arial CE"/>
      <family val="2"/>
    </font>
    <font>
      <sz val="10"/>
      <color indexed="53"/>
      <name val="Arial CE"/>
      <family val="2"/>
    </font>
    <font>
      <sz val="10"/>
      <color indexed="20"/>
      <name val="Arial CE"/>
      <family val="2"/>
    </font>
    <font>
      <sz val="10"/>
      <color indexed="16"/>
      <name val="Arial CE"/>
      <family val="2"/>
    </font>
    <font>
      <sz val="10"/>
      <color indexed="40"/>
      <name val="Arial CE"/>
      <family val="2"/>
    </font>
    <font>
      <sz val="10"/>
      <color indexed="40"/>
      <name val="Arial"/>
      <family val="2"/>
    </font>
    <font>
      <sz val="10"/>
      <color indexed="24"/>
      <name val="Arial CE"/>
      <family val="2"/>
    </font>
    <font>
      <sz val="10"/>
      <color indexed="62"/>
      <name val="Arial CE"/>
      <family val="2"/>
    </font>
    <font>
      <sz val="10"/>
      <color indexed="62"/>
      <name val="Arial"/>
      <family val="2"/>
    </font>
    <font>
      <i/>
      <sz val="10"/>
      <color indexed="4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60"/>
      <name val="Arial CE"/>
      <family val="2"/>
    </font>
    <font>
      <i/>
      <sz val="10"/>
      <color indexed="60"/>
      <name val="Arial CE"/>
      <family val="2"/>
    </font>
    <font>
      <b/>
      <sz val="10"/>
      <color indexed="14"/>
      <name val="Arial CE"/>
      <family val="2"/>
    </font>
    <font>
      <b/>
      <sz val="10"/>
      <color indexed="14"/>
      <name val="Arial"/>
      <family val="2"/>
    </font>
    <font>
      <b/>
      <sz val="10"/>
      <color indexed="24"/>
      <name val="Arial CE"/>
      <family val="2"/>
    </font>
    <font>
      <b/>
      <sz val="10"/>
      <color indexed="24"/>
      <name val="Arial"/>
      <family val="2"/>
    </font>
    <font>
      <b/>
      <i/>
      <sz val="10"/>
      <color indexed="24"/>
      <name val="Arial"/>
      <family val="2"/>
    </font>
    <font>
      <sz val="10"/>
      <color indexed="24"/>
      <name val="Arial"/>
      <family val="2"/>
    </font>
    <font>
      <i/>
      <sz val="10"/>
      <color indexed="24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color indexed="21"/>
      <name val="Arial CE"/>
      <family val="2"/>
    </font>
    <font>
      <i/>
      <sz val="10"/>
      <color indexed="8"/>
      <name val="Arial CE"/>
      <family val="2"/>
    </font>
    <font>
      <i/>
      <sz val="10"/>
      <color indexed="53"/>
      <name val="Arial CE"/>
      <family val="2"/>
    </font>
    <font>
      <sz val="10"/>
      <color indexed="19"/>
      <name val="Arial CE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b/>
      <sz val="10"/>
      <color indexed="53"/>
      <name val="Arial CE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10"/>
      <color indexed="15"/>
      <name val="Arial CE"/>
      <family val="2"/>
    </font>
    <font>
      <b/>
      <sz val="10"/>
      <color indexed="18"/>
      <name val="Arial CE"/>
      <family val="2"/>
    </font>
    <font>
      <sz val="10"/>
      <color indexed="53"/>
      <name val="Arial"/>
      <family val="2"/>
    </font>
    <font>
      <b/>
      <sz val="10"/>
      <color indexed="60"/>
      <name val="Arial CE"/>
      <family val="0"/>
    </font>
    <font>
      <b/>
      <i/>
      <sz val="10"/>
      <color indexed="60"/>
      <name val="Arial CE"/>
      <family val="0"/>
    </font>
    <font>
      <b/>
      <sz val="10"/>
      <color indexed="21"/>
      <name val="Arial CE"/>
      <family val="0"/>
    </font>
    <font>
      <b/>
      <i/>
      <sz val="10"/>
      <color indexed="21"/>
      <name val="Arial CE"/>
      <family val="0"/>
    </font>
    <font>
      <b/>
      <i/>
      <sz val="10"/>
      <color indexed="53"/>
      <name val="Arial CE"/>
      <family val="0"/>
    </font>
    <font>
      <b/>
      <i/>
      <sz val="10"/>
      <color indexed="8"/>
      <name val="Arial CE"/>
      <family val="2"/>
    </font>
    <font>
      <b/>
      <sz val="10"/>
      <color indexed="20"/>
      <name val="Arial CE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0"/>
      <color indexed="19"/>
      <name val="Arial CE"/>
      <family val="2"/>
    </font>
    <font>
      <b/>
      <sz val="10"/>
      <color indexed="16"/>
      <name val="Arial CE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1" fillId="0" borderId="0" xfId="47" applyFont="1" applyAlignment="1">
      <alignment horizontal="center"/>
      <protection/>
    </xf>
    <xf numFmtId="0" fontId="22" fillId="0" borderId="0" xfId="47" applyFont="1" applyBorder="1" applyAlignment="1">
      <alignment horizontal="left" vertical="center"/>
      <protection/>
    </xf>
    <xf numFmtId="0" fontId="24" fillId="0" borderId="0" xfId="47" applyFont="1" applyFill="1" applyBorder="1" applyAlignment="1">
      <alignment vertical="center"/>
      <protection/>
    </xf>
    <xf numFmtId="0" fontId="25" fillId="0" borderId="0" xfId="47" applyFont="1" applyFill="1" applyBorder="1" applyAlignment="1">
      <alignment vertical="center"/>
      <protection/>
    </xf>
    <xf numFmtId="0" fontId="26" fillId="0" borderId="0" xfId="48" applyFont="1" applyBorder="1" applyAlignment="1">
      <alignment horizontal="left" vertical="center"/>
      <protection/>
    </xf>
    <xf numFmtId="0" fontId="28" fillId="0" borderId="0" xfId="47" applyFont="1" applyBorder="1" applyAlignment="1">
      <alignment horizontal="center"/>
      <protection/>
    </xf>
    <xf numFmtId="0" fontId="26" fillId="0" borderId="0" xfId="47" applyFont="1" applyBorder="1" applyAlignment="1">
      <alignment horizontal="left"/>
      <protection/>
    </xf>
    <xf numFmtId="0" fontId="25" fillId="0" borderId="0" xfId="47" applyFont="1" applyFill="1" applyBorder="1">
      <alignment/>
      <protection/>
    </xf>
    <xf numFmtId="0" fontId="22" fillId="0" borderId="0" xfId="47" applyFont="1" applyBorder="1" applyAlignment="1">
      <alignment horizontal="left"/>
      <protection/>
    </xf>
    <xf numFmtId="0" fontId="30" fillId="0" borderId="0" xfId="47" applyFont="1" applyBorder="1">
      <alignment/>
      <protection/>
    </xf>
    <xf numFmtId="0" fontId="30" fillId="0" borderId="0" xfId="47" applyFont="1" applyFill="1" applyBorder="1" applyAlignment="1">
      <alignment horizontal="right"/>
      <protection/>
    </xf>
    <xf numFmtId="0" fontId="22" fillId="0" borderId="0" xfId="48" applyFont="1" applyFill="1" applyBorder="1" applyAlignment="1">
      <alignment horizontal="left"/>
      <protection/>
    </xf>
    <xf numFmtId="0" fontId="28" fillId="0" borderId="10" xfId="47" applyFont="1" applyBorder="1">
      <alignment/>
      <protection/>
    </xf>
    <xf numFmtId="0" fontId="31" fillId="0" borderId="0" xfId="47" applyFont="1" applyBorder="1">
      <alignment/>
      <protection/>
    </xf>
    <xf numFmtId="0" fontId="21" fillId="2" borderId="11" xfId="47" applyFont="1" applyFill="1" applyBorder="1" applyAlignment="1">
      <alignment horizontal="center" wrapText="1"/>
      <protection/>
    </xf>
    <xf numFmtId="0" fontId="27" fillId="2" borderId="11" xfId="47" applyFont="1" applyFill="1" applyBorder="1" applyAlignment="1">
      <alignment horizontal="center" vertical="center" wrapText="1"/>
      <protection/>
    </xf>
    <xf numFmtId="0" fontId="27" fillId="2" borderId="11" xfId="0" applyFont="1" applyFill="1" applyBorder="1" applyAlignment="1">
      <alignment horizontal="center" vertical="center"/>
    </xf>
    <xf numFmtId="0" fontId="21" fillId="0" borderId="12" xfId="47" applyFont="1" applyBorder="1" applyAlignment="1">
      <alignment horizontal="center"/>
      <protection/>
    </xf>
    <xf numFmtId="0" fontId="27" fillId="0" borderId="12" xfId="46" applyFont="1" applyBorder="1">
      <alignment/>
      <protection/>
    </xf>
    <xf numFmtId="164" fontId="21" fillId="0" borderId="12" xfId="47" applyNumberFormat="1" applyFont="1" applyBorder="1" applyAlignment="1">
      <alignment horizontal="center"/>
      <protection/>
    </xf>
    <xf numFmtId="0" fontId="27" fillId="0" borderId="12" xfId="46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32" fillId="0" borderId="0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12" xfId="47" applyFont="1" applyBorder="1" applyAlignment="1">
      <alignment horizontal="center"/>
      <protection/>
    </xf>
    <xf numFmtId="0" fontId="34" fillId="0" borderId="12" xfId="46" applyFont="1" applyBorder="1">
      <alignment/>
      <protection/>
    </xf>
    <xf numFmtId="0" fontId="34" fillId="0" borderId="12" xfId="46" applyFont="1" applyBorder="1" applyAlignment="1">
      <alignment horizontal="center"/>
      <protection/>
    </xf>
    <xf numFmtId="164" fontId="35" fillId="0" borderId="12" xfId="47" applyNumberFormat="1" applyFont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37" fillId="0" borderId="12" xfId="47" applyFont="1" applyBorder="1" applyAlignment="1">
      <alignment horizontal="center"/>
      <protection/>
    </xf>
    <xf numFmtId="0" fontId="38" fillId="0" borderId="12" xfId="46" applyFont="1" applyBorder="1">
      <alignment/>
      <protection/>
    </xf>
    <xf numFmtId="0" fontId="38" fillId="0" borderId="12" xfId="46" applyFont="1" applyBorder="1" applyAlignment="1">
      <alignment horizontal="center"/>
      <protection/>
    </xf>
    <xf numFmtId="164" fontId="37" fillId="0" borderId="12" xfId="47" applyNumberFormat="1" applyFont="1" applyBorder="1" applyAlignment="1">
      <alignment horizontal="center"/>
      <protection/>
    </xf>
    <xf numFmtId="0" fontId="39" fillId="0" borderId="0" xfId="0" applyFont="1" applyBorder="1" applyAlignment="1">
      <alignment/>
    </xf>
    <xf numFmtId="0" fontId="40" fillId="0" borderId="0" xfId="46" applyFont="1" applyBorder="1">
      <alignment/>
      <protection/>
    </xf>
    <xf numFmtId="0" fontId="41" fillId="0" borderId="12" xfId="47" applyFont="1" applyBorder="1" applyAlignment="1">
      <alignment horizontal="center"/>
      <protection/>
    </xf>
    <xf numFmtId="0" fontId="42" fillId="0" borderId="12" xfId="46" applyFont="1" applyBorder="1">
      <alignment/>
      <protection/>
    </xf>
    <xf numFmtId="0" fontId="42" fillId="0" borderId="12" xfId="46" applyFont="1" applyBorder="1" applyAlignment="1">
      <alignment horizontal="center"/>
      <protection/>
    </xf>
    <xf numFmtId="164" fontId="43" fillId="0" borderId="12" xfId="47" applyNumberFormat="1" applyFont="1" applyBorder="1" applyAlignment="1">
      <alignment horizontal="center"/>
      <protection/>
    </xf>
    <xf numFmtId="0" fontId="44" fillId="0" borderId="0" xfId="0" applyFont="1" applyBorder="1" applyAlignment="1">
      <alignment/>
    </xf>
    <xf numFmtId="0" fontId="45" fillId="0" borderId="12" xfId="47" applyFont="1" applyBorder="1" applyAlignment="1">
      <alignment horizontal="center"/>
      <protection/>
    </xf>
    <xf numFmtId="0" fontId="46" fillId="0" borderId="12" xfId="46" applyFont="1" applyBorder="1">
      <alignment/>
      <protection/>
    </xf>
    <xf numFmtId="0" fontId="46" fillId="0" borderId="12" xfId="46" applyFont="1" applyBorder="1" applyAlignment="1">
      <alignment horizontal="center"/>
      <protection/>
    </xf>
    <xf numFmtId="164" fontId="47" fillId="0" borderId="12" xfId="47" applyNumberFormat="1" applyFont="1" applyBorder="1" applyAlignment="1">
      <alignment horizontal="center"/>
      <protection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12" xfId="47" applyFont="1" applyBorder="1" applyAlignment="1">
      <alignment horizontal="center"/>
      <protection/>
    </xf>
    <xf numFmtId="0" fontId="32" fillId="0" borderId="12" xfId="46" applyFont="1" applyBorder="1">
      <alignment/>
      <protection/>
    </xf>
    <xf numFmtId="0" fontId="32" fillId="0" borderId="12" xfId="46" applyFont="1" applyBorder="1" applyAlignment="1">
      <alignment horizontal="center"/>
      <protection/>
    </xf>
    <xf numFmtId="164" fontId="50" fillId="0" borderId="12" xfId="47" applyNumberFormat="1" applyFont="1" applyBorder="1" applyAlignment="1">
      <alignment horizont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2" xfId="47" applyFont="1" applyBorder="1" applyAlignment="1">
      <alignment horizontal="center"/>
      <protection/>
    </xf>
    <xf numFmtId="0" fontId="56" fillId="0" borderId="12" xfId="46" applyFont="1" applyBorder="1">
      <alignment/>
      <protection/>
    </xf>
    <xf numFmtId="0" fontId="56" fillId="0" borderId="12" xfId="46" applyFont="1" applyBorder="1" applyAlignment="1">
      <alignment horizontal="center"/>
      <protection/>
    </xf>
    <xf numFmtId="0" fontId="57" fillId="0" borderId="0" xfId="0" applyFont="1" applyAlignment="1">
      <alignment/>
    </xf>
    <xf numFmtId="0" fontId="1" fillId="0" borderId="12" xfId="46" applyFont="1" applyBorder="1">
      <alignment/>
      <protection/>
    </xf>
    <xf numFmtId="0" fontId="1" fillId="0" borderId="12" xfId="46" applyFont="1" applyBorder="1" applyAlignment="1">
      <alignment horizontal="center"/>
      <protection/>
    </xf>
    <xf numFmtId="0" fontId="58" fillId="0" borderId="12" xfId="47" applyFont="1" applyBorder="1" applyAlignment="1">
      <alignment horizontal="center"/>
      <protection/>
    </xf>
    <xf numFmtId="0" fontId="59" fillId="0" borderId="12" xfId="46" applyFont="1" applyBorder="1">
      <alignment/>
      <protection/>
    </xf>
    <xf numFmtId="0" fontId="59" fillId="0" borderId="12" xfId="46" applyFont="1" applyBorder="1" applyAlignment="1">
      <alignment horizontal="center"/>
      <protection/>
    </xf>
    <xf numFmtId="0" fontId="60" fillId="0" borderId="12" xfId="46" applyFont="1" applyBorder="1">
      <alignment/>
      <protection/>
    </xf>
    <xf numFmtId="0" fontId="61" fillId="0" borderId="12" xfId="47" applyFont="1" applyBorder="1" applyAlignment="1">
      <alignment horizontal="center"/>
      <protection/>
    </xf>
    <xf numFmtId="0" fontId="62" fillId="0" borderId="12" xfId="46" applyFont="1" applyBorder="1">
      <alignment/>
      <protection/>
    </xf>
    <xf numFmtId="0" fontId="62" fillId="0" borderId="12" xfId="46" applyFont="1" applyBorder="1" applyAlignment="1">
      <alignment horizontal="center"/>
      <protection/>
    </xf>
    <xf numFmtId="164" fontId="61" fillId="0" borderId="12" xfId="47" applyNumberFormat="1" applyFont="1" applyBorder="1" applyAlignment="1">
      <alignment horizontal="center"/>
      <protection/>
    </xf>
    <xf numFmtId="0" fontId="63" fillId="0" borderId="12" xfId="47" applyFont="1" applyBorder="1" applyAlignment="1">
      <alignment horizontal="center"/>
      <protection/>
    </xf>
    <xf numFmtId="0" fontId="48" fillId="0" borderId="12" xfId="46" applyFont="1" applyBorder="1">
      <alignment/>
      <protection/>
    </xf>
    <xf numFmtId="0" fontId="48" fillId="0" borderId="12" xfId="46" applyFont="1" applyBorder="1" applyAlignment="1">
      <alignment horizontal="center"/>
      <protection/>
    </xf>
    <xf numFmtId="164" fontId="63" fillId="0" borderId="12" xfId="4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0" fillId="0" borderId="0" xfId="47" applyFont="1" applyFill="1" applyBorder="1" applyAlignment="1">
      <alignment horizontal="center"/>
      <protection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164" fontId="64" fillId="0" borderId="12" xfId="0" applyNumberFormat="1" applyFont="1" applyBorder="1" applyAlignment="1">
      <alignment horizontal="center"/>
    </xf>
    <xf numFmtId="0" fontId="66" fillId="0" borderId="12" xfId="47" applyFont="1" applyBorder="1" applyAlignment="1">
      <alignment horizontal="center"/>
      <protection/>
    </xf>
    <xf numFmtId="0" fontId="67" fillId="0" borderId="12" xfId="46" applyFont="1" applyBorder="1">
      <alignment/>
      <protection/>
    </xf>
    <xf numFmtId="0" fontId="67" fillId="0" borderId="12" xfId="46" applyFont="1" applyBorder="1" applyAlignment="1">
      <alignment horizontal="center"/>
      <protection/>
    </xf>
    <xf numFmtId="164" fontId="66" fillId="0" borderId="12" xfId="47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68" fillId="0" borderId="12" xfId="47" applyFont="1" applyBorder="1" applyAlignment="1">
      <alignment horizontal="center"/>
      <protection/>
    </xf>
    <xf numFmtId="0" fontId="69" fillId="0" borderId="12" xfId="46" applyFont="1" applyBorder="1">
      <alignment/>
      <protection/>
    </xf>
    <xf numFmtId="0" fontId="69" fillId="0" borderId="12" xfId="46" applyFont="1" applyBorder="1" applyAlignment="1">
      <alignment horizontal="center"/>
      <protection/>
    </xf>
    <xf numFmtId="164" fontId="57" fillId="0" borderId="12" xfId="47" applyNumberFormat="1" applyFont="1" applyBorder="1" applyAlignment="1">
      <alignment horizontal="center"/>
      <protection/>
    </xf>
    <xf numFmtId="0" fontId="57" fillId="0" borderId="12" xfId="47" applyFont="1" applyBorder="1" applyAlignment="1">
      <alignment horizontal="center"/>
      <protection/>
    </xf>
    <xf numFmtId="0" fontId="70" fillId="0" borderId="12" xfId="46" applyFont="1" applyBorder="1">
      <alignment/>
      <protection/>
    </xf>
    <xf numFmtId="0" fontId="71" fillId="0" borderId="12" xfId="46" applyFont="1" applyBorder="1">
      <alignment/>
      <protection/>
    </xf>
    <xf numFmtId="0" fontId="71" fillId="0" borderId="12" xfId="46" applyFont="1" applyBorder="1" applyAlignment="1">
      <alignment horizontal="center"/>
      <protection/>
    </xf>
    <xf numFmtId="0" fontId="72" fillId="0" borderId="12" xfId="46" applyFont="1" applyBorder="1">
      <alignment/>
      <protection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165" fontId="73" fillId="0" borderId="12" xfId="0" applyNumberFormat="1" applyFont="1" applyBorder="1" applyAlignment="1">
      <alignment horizontal="right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/>
    </xf>
    <xf numFmtId="166" fontId="76" fillId="0" borderId="12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8" fillId="0" borderId="0" xfId="0" applyFont="1" applyAlignment="1">
      <alignment/>
    </xf>
    <xf numFmtId="167" fontId="53" fillId="0" borderId="12" xfId="47" applyNumberFormat="1" applyFont="1" applyBorder="1" applyAlignment="1">
      <alignment horizontal="center"/>
      <protection/>
    </xf>
    <xf numFmtId="0" fontId="79" fillId="0" borderId="12" xfId="46" applyFont="1" applyBorder="1">
      <alignment/>
      <protection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 horizontal="center"/>
    </xf>
    <xf numFmtId="164" fontId="53" fillId="0" borderId="12" xfId="47" applyNumberFormat="1" applyFont="1" applyBorder="1" applyAlignment="1">
      <alignment horizontal="center"/>
      <protection/>
    </xf>
    <xf numFmtId="0" fontId="21" fillId="0" borderId="12" xfId="0" applyFont="1" applyBorder="1" applyAlignment="1">
      <alignment horizontal="center"/>
    </xf>
    <xf numFmtId="0" fontId="80" fillId="0" borderId="12" xfId="0" applyFont="1" applyBorder="1" applyAlignment="1">
      <alignment/>
    </xf>
    <xf numFmtId="0" fontId="53" fillId="0" borderId="12" xfId="47" applyFont="1" applyBorder="1">
      <alignment/>
      <protection/>
    </xf>
    <xf numFmtId="164" fontId="5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/>
    </xf>
    <xf numFmtId="168" fontId="54" fillId="0" borderId="12" xfId="47" applyNumberFormat="1" applyFont="1" applyBorder="1" applyAlignment="1">
      <alignment horizontal="center"/>
      <protection/>
    </xf>
    <xf numFmtId="0" fontId="81" fillId="0" borderId="12" xfId="46" applyFont="1" applyBorder="1">
      <alignment/>
      <protection/>
    </xf>
    <xf numFmtId="0" fontId="81" fillId="0" borderId="12" xfId="0" applyFont="1" applyBorder="1" applyAlignment="1">
      <alignment/>
    </xf>
    <xf numFmtId="0" fontId="81" fillId="0" borderId="12" xfId="0" applyFont="1" applyBorder="1" applyAlignment="1">
      <alignment horizontal="center"/>
    </xf>
    <xf numFmtId="0" fontId="74" fillId="0" borderId="12" xfId="47" applyFont="1" applyBorder="1" applyAlignment="1">
      <alignment horizontal="center"/>
      <protection/>
    </xf>
    <xf numFmtId="0" fontId="82" fillId="0" borderId="12" xfId="0" applyFont="1" applyBorder="1" applyAlignment="1">
      <alignment/>
    </xf>
    <xf numFmtId="0" fontId="21" fillId="0" borderId="0" xfId="47" applyFont="1">
      <alignment/>
      <protection/>
    </xf>
    <xf numFmtId="0" fontId="27" fillId="0" borderId="0" xfId="0" applyFont="1" applyAlignment="1">
      <alignment horizontal="center"/>
    </xf>
    <xf numFmtId="0" fontId="27" fillId="0" borderId="0" xfId="46" applyFont="1" applyAlignment="1">
      <alignment horizontal="center"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0" fontId="0" fillId="0" borderId="12" xfId="47" applyFont="1" applyBorder="1" applyAlignment="1">
      <alignment horizontal="center"/>
      <protection/>
    </xf>
    <xf numFmtId="164" fontId="0" fillId="0" borderId="12" xfId="47" applyNumberFormat="1" applyFont="1" applyBorder="1" applyAlignment="1">
      <alignment horizontal="center"/>
      <protection/>
    </xf>
    <xf numFmtId="0" fontId="0" fillId="24" borderId="0" xfId="47" applyFont="1" applyFill="1" applyAlignment="1">
      <alignment horizontal="center"/>
      <protection/>
    </xf>
    <xf numFmtId="0" fontId="0" fillId="8" borderId="0" xfId="47" applyFont="1" applyFill="1" applyAlignment="1">
      <alignment horizontal="center"/>
      <protection/>
    </xf>
    <xf numFmtId="0" fontId="0" fillId="25" borderId="0" xfId="47" applyFont="1" applyFill="1" applyAlignment="1">
      <alignment horizontal="center"/>
      <protection/>
    </xf>
    <xf numFmtId="0" fontId="0" fillId="26" borderId="0" xfId="47" applyFont="1" applyFill="1" applyAlignment="1">
      <alignment horizontal="center"/>
      <protection/>
    </xf>
    <xf numFmtId="0" fontId="27" fillId="0" borderId="12" xfId="0" applyFont="1" applyBorder="1" applyAlignment="1">
      <alignment horizontal="center"/>
    </xf>
    <xf numFmtId="0" fontId="0" fillId="0" borderId="0" xfId="47" applyFont="1" applyFill="1" applyAlignment="1">
      <alignment horizontal="center"/>
      <protection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83" fillId="0" borderId="12" xfId="0" applyFont="1" applyFill="1" applyBorder="1" applyAlignment="1">
      <alignment/>
    </xf>
    <xf numFmtId="0" fontId="84" fillId="0" borderId="12" xfId="47" applyFont="1" applyBorder="1" applyAlignment="1">
      <alignment horizontal="center"/>
      <protection/>
    </xf>
    <xf numFmtId="0" fontId="85" fillId="0" borderId="12" xfId="46" applyFont="1" applyBorder="1">
      <alignment/>
      <protection/>
    </xf>
    <xf numFmtId="0" fontId="85" fillId="0" borderId="12" xfId="46" applyFont="1" applyBorder="1" applyAlignment="1">
      <alignment horizontal="center"/>
      <protection/>
    </xf>
    <xf numFmtId="164" fontId="52" fillId="0" borderId="12" xfId="47" applyNumberFormat="1" applyFont="1" applyBorder="1" applyAlignment="1">
      <alignment horizontal="center"/>
      <protection/>
    </xf>
    <xf numFmtId="0" fontId="63" fillId="0" borderId="0" xfId="47" applyFont="1" applyBorder="1" applyAlignment="1">
      <alignment horizontal="center"/>
      <protection/>
    </xf>
    <xf numFmtId="0" fontId="48" fillId="0" borderId="0" xfId="46" applyFont="1" applyBorder="1">
      <alignment/>
      <protection/>
    </xf>
    <xf numFmtId="0" fontId="48" fillId="0" borderId="0" xfId="46" applyFont="1" applyBorder="1" applyAlignment="1">
      <alignment horizontal="center"/>
      <protection/>
    </xf>
    <xf numFmtId="164" fontId="63" fillId="0" borderId="0" xfId="47" applyNumberFormat="1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164" fontId="0" fillId="0" borderId="12" xfId="4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0" fillId="0" borderId="12" xfId="47" applyFont="1" applyBorder="1" applyAlignment="1">
      <alignment horizontal="center"/>
      <protection/>
    </xf>
    <xf numFmtId="164" fontId="87" fillId="0" borderId="12" xfId="47" applyNumberFormat="1" applyFont="1" applyBorder="1" applyAlignment="1">
      <alignment horizontal="center"/>
      <protection/>
    </xf>
    <xf numFmtId="164" fontId="88" fillId="0" borderId="12" xfId="47" applyNumberFormat="1" applyFont="1" applyBorder="1" applyAlignment="1">
      <alignment horizontal="center"/>
      <protection/>
    </xf>
    <xf numFmtId="0" fontId="52" fillId="0" borderId="12" xfId="47" applyFont="1" applyBorder="1" applyAlignment="1">
      <alignment horizontal="center"/>
      <protection/>
    </xf>
    <xf numFmtId="0" fontId="89" fillId="0" borderId="12" xfId="46" applyFont="1" applyBorder="1">
      <alignment/>
      <protection/>
    </xf>
    <xf numFmtId="0" fontId="89" fillId="0" borderId="12" xfId="46" applyFont="1" applyBorder="1" applyAlignment="1">
      <alignment horizontal="center"/>
      <protection/>
    </xf>
    <xf numFmtId="164" fontId="84" fillId="0" borderId="12" xfId="47" applyNumberFormat="1" applyFont="1" applyBorder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164" fontId="64" fillId="0" borderId="0" xfId="0" applyNumberFormat="1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90" fillId="0" borderId="12" xfId="0" applyFont="1" applyBorder="1" applyAlignment="1">
      <alignment/>
    </xf>
    <xf numFmtId="164" fontId="90" fillId="0" borderId="12" xfId="0" applyNumberFormat="1" applyFont="1" applyBorder="1" applyAlignment="1">
      <alignment horizontal="center"/>
    </xf>
    <xf numFmtId="0" fontId="91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164" fontId="64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47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47" applyFont="1" applyBorder="1" applyAlignment="1">
      <alignment/>
      <protection/>
    </xf>
    <xf numFmtId="164" fontId="68" fillId="0" borderId="12" xfId="47" applyNumberFormat="1" applyFont="1" applyBorder="1" applyAlignment="1">
      <alignment horizontal="center"/>
      <protection/>
    </xf>
    <xf numFmtId="0" fontId="92" fillId="0" borderId="12" xfId="0" applyFont="1" applyBorder="1" applyAlignment="1">
      <alignment horizontal="center"/>
    </xf>
    <xf numFmtId="0" fontId="92" fillId="0" borderId="12" xfId="0" applyFont="1" applyBorder="1" applyAlignment="1">
      <alignment/>
    </xf>
    <xf numFmtId="165" fontId="74" fillId="0" borderId="12" xfId="0" applyNumberFormat="1" applyFont="1" applyBorder="1" applyAlignment="1">
      <alignment horizontal="right"/>
    </xf>
    <xf numFmtId="0" fontId="74" fillId="0" borderId="12" xfId="0" applyFont="1" applyBorder="1" applyAlignment="1">
      <alignment horizontal="center"/>
    </xf>
    <xf numFmtId="0" fontId="93" fillId="0" borderId="12" xfId="0" applyFont="1" applyBorder="1" applyAlignment="1">
      <alignment/>
    </xf>
    <xf numFmtId="0" fontId="84" fillId="0" borderId="12" xfId="0" applyFont="1" applyBorder="1" applyAlignment="1">
      <alignment horizontal="center"/>
    </xf>
    <xf numFmtId="0" fontId="84" fillId="0" borderId="12" xfId="0" applyFont="1" applyBorder="1" applyAlignment="1">
      <alignment/>
    </xf>
    <xf numFmtId="0" fontId="94" fillId="0" borderId="12" xfId="0" applyFont="1" applyBorder="1" applyAlignment="1">
      <alignment/>
    </xf>
    <xf numFmtId="165" fontId="74" fillId="0" borderId="12" xfId="0" applyNumberFormat="1" applyFont="1" applyBorder="1" applyAlignment="1">
      <alignment horizontal="right"/>
    </xf>
    <xf numFmtId="164" fontId="21" fillId="0" borderId="12" xfId="0" applyNumberFormat="1" applyFont="1" applyBorder="1" applyAlignment="1">
      <alignment horizontal="center"/>
    </xf>
    <xf numFmtId="166" fontId="95" fillId="0" borderId="12" xfId="0" applyNumberFormat="1" applyFont="1" applyBorder="1" applyAlignment="1">
      <alignment horizontal="left"/>
    </xf>
    <xf numFmtId="0" fontId="73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0" xfId="46" applyFont="1" applyAlignment="1">
      <alignment horizontal="center"/>
      <protection/>
    </xf>
    <xf numFmtId="167" fontId="96" fillId="0" borderId="12" xfId="47" applyNumberFormat="1" applyFont="1" applyBorder="1" applyAlignment="1">
      <alignment horizontal="center"/>
      <protection/>
    </xf>
    <xf numFmtId="0" fontId="97" fillId="0" borderId="12" xfId="46" applyFont="1" applyBorder="1">
      <alignment/>
      <protection/>
    </xf>
    <xf numFmtId="0" fontId="97" fillId="0" borderId="12" xfId="0" applyFont="1" applyBorder="1" applyAlignment="1">
      <alignment/>
    </xf>
    <xf numFmtId="0" fontId="97" fillId="0" borderId="12" xfId="0" applyFont="1" applyBorder="1" applyAlignment="1">
      <alignment horizontal="center"/>
    </xf>
    <xf numFmtId="164" fontId="96" fillId="0" borderId="12" xfId="47" applyNumberFormat="1" applyFont="1" applyBorder="1" applyAlignment="1">
      <alignment horizontal="center"/>
      <protection/>
    </xf>
    <xf numFmtId="0" fontId="96" fillId="0" borderId="12" xfId="47" applyFont="1" applyBorder="1">
      <alignment/>
      <protection/>
    </xf>
    <xf numFmtId="0" fontId="98" fillId="0" borderId="12" xfId="0" applyFont="1" applyBorder="1" applyAlignment="1">
      <alignment/>
    </xf>
    <xf numFmtId="166" fontId="76" fillId="0" borderId="12" xfId="0" applyNumberFormat="1" applyFont="1" applyBorder="1" applyAlignment="1">
      <alignment horizontal="left"/>
    </xf>
    <xf numFmtId="164" fontId="99" fillId="0" borderId="12" xfId="47" applyNumberFormat="1" applyFont="1" applyBorder="1" applyAlignment="1">
      <alignment horizontal="center"/>
      <protection/>
    </xf>
    <xf numFmtId="164" fontId="0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100" fillId="0" borderId="12" xfId="47" applyNumberFormat="1" applyFont="1" applyBorder="1" applyAlignment="1">
      <alignment horizontal="center"/>
      <protection/>
    </xf>
    <xf numFmtId="164" fontId="51" fillId="0" borderId="12" xfId="47" applyNumberFormat="1" applyFont="1" applyBorder="1" applyAlignment="1">
      <alignment horizontal="center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9" fillId="0" borderId="0" xfId="47" applyFont="1" applyFill="1" applyBorder="1" applyAlignment="1">
      <alignment horizontal="center" vertical="center" wrapText="1"/>
      <protection/>
    </xf>
    <xf numFmtId="0" fontId="21" fillId="0" borderId="0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JŠ MTB Rapotín2009-výsledky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76200</xdr:rowOff>
    </xdr:from>
    <xdr:to>
      <xdr:col>1</xdr:col>
      <xdr:colOff>914400</xdr:colOff>
      <xdr:row>1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125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zoomScalePageLayoutView="0" workbookViewId="0" topLeftCell="A1">
      <selection activeCell="K94" activeCellId="1" sqref="B94:E104 K94:K104"/>
    </sheetView>
  </sheetViews>
  <sheetFormatPr defaultColWidth="9.00390625" defaultRowHeight="12.75"/>
  <cols>
    <col min="2" max="2" width="16.125" style="0" customWidth="1"/>
    <col min="3" max="3" width="11.625" style="0" customWidth="1"/>
    <col min="4" max="4" width="8.00390625" style="0" customWidth="1"/>
    <col min="5" max="5" width="29.25390625" style="0" customWidth="1"/>
    <col min="6" max="6" width="13.375" style="0" customWidth="1"/>
    <col min="7" max="7" width="16.375" style="0" customWidth="1"/>
    <col min="8" max="8" width="12.25390625" style="0" customWidth="1"/>
    <col min="9" max="9" width="6.875" style="0" customWidth="1"/>
    <col min="10" max="10" width="10.125" style="0" customWidth="1"/>
  </cols>
  <sheetData>
    <row r="1" spans="1:11" ht="69" customHeight="1">
      <c r="A1" s="124"/>
      <c r="B1" s="206" t="s">
        <v>0</v>
      </c>
      <c r="C1" s="206"/>
      <c r="D1" s="206"/>
      <c r="E1" s="206"/>
      <c r="F1" s="206"/>
      <c r="G1" s="206"/>
      <c r="H1" s="206"/>
      <c r="I1" s="124"/>
      <c r="J1" s="124"/>
      <c r="K1" s="1"/>
    </row>
    <row r="2" spans="1:11" ht="32.25" customHeight="1">
      <c r="A2" s="124"/>
      <c r="C2" s="2" t="s">
        <v>382</v>
      </c>
      <c r="D2" s="3"/>
      <c r="E2" s="4"/>
      <c r="F2" s="4"/>
      <c r="G2" s="5" t="s">
        <v>387</v>
      </c>
      <c r="H2" s="6"/>
      <c r="I2" s="124"/>
      <c r="J2" s="124"/>
      <c r="K2" s="1"/>
    </row>
    <row r="3" spans="1:11" ht="15.75">
      <c r="A3" s="124"/>
      <c r="B3" s="173" t="s">
        <v>386</v>
      </c>
      <c r="D3" s="124"/>
      <c r="E3" s="7" t="s">
        <v>1</v>
      </c>
      <c r="F3" s="8"/>
      <c r="G3" s="124"/>
      <c r="H3" s="124"/>
      <c r="I3" s="124"/>
      <c r="J3" s="124"/>
      <c r="K3" s="1"/>
    </row>
    <row r="4" spans="1:11" ht="15.75">
      <c r="A4" s="125" t="s">
        <v>2</v>
      </c>
      <c r="B4" s="9" t="s">
        <v>3</v>
      </c>
      <c r="C4" s="10"/>
      <c r="D4" s="11"/>
      <c r="E4" s="12" t="s">
        <v>117</v>
      </c>
      <c r="F4" s="13"/>
      <c r="G4" s="13"/>
      <c r="H4" s="14" t="s">
        <v>396</v>
      </c>
      <c r="I4" s="124"/>
      <c r="J4" s="124"/>
      <c r="K4" s="1"/>
    </row>
    <row r="5" spans="1:11" ht="25.5" customHeight="1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7" t="s">
        <v>13</v>
      </c>
      <c r="K5" s="17" t="s">
        <v>14</v>
      </c>
    </row>
    <row r="6" spans="1:15" ht="12.75">
      <c r="A6" s="18">
        <v>41</v>
      </c>
      <c r="B6" s="19" t="s">
        <v>344</v>
      </c>
      <c r="C6" s="134" t="s">
        <v>15</v>
      </c>
      <c r="D6" s="135">
        <v>1978</v>
      </c>
      <c r="E6" s="150" t="s">
        <v>395</v>
      </c>
      <c r="F6" s="20">
        <v>0.02763888888888889</v>
      </c>
      <c r="G6" s="21" t="s">
        <v>16</v>
      </c>
      <c r="H6" s="132">
        <v>1</v>
      </c>
      <c r="I6" s="170">
        <v>1</v>
      </c>
      <c r="K6" s="122">
        <v>190</v>
      </c>
      <c r="O6" s="23" t="s">
        <v>17</v>
      </c>
    </row>
    <row r="7" spans="1:15" ht="12.75">
      <c r="A7" s="18">
        <v>17</v>
      </c>
      <c r="B7" s="19" t="s">
        <v>347</v>
      </c>
      <c r="C7" s="134" t="s">
        <v>348</v>
      </c>
      <c r="D7" s="135">
        <v>1981</v>
      </c>
      <c r="E7" s="134" t="s">
        <v>349</v>
      </c>
      <c r="F7" s="20">
        <v>0.028275462962962964</v>
      </c>
      <c r="G7" s="21" t="s">
        <v>16</v>
      </c>
      <c r="H7" s="132">
        <v>2</v>
      </c>
      <c r="I7" s="171">
        <v>2</v>
      </c>
      <c r="J7" s="24">
        <f aca="true" t="shared" si="0" ref="J7:J38">F7-$F$6</f>
        <v>0.0006365740740740741</v>
      </c>
      <c r="K7" s="122">
        <v>176</v>
      </c>
      <c r="O7" s="25" t="s">
        <v>21</v>
      </c>
    </row>
    <row r="8" spans="1:15" ht="12.75">
      <c r="A8" s="31">
        <v>3</v>
      </c>
      <c r="B8" s="32" t="s">
        <v>277</v>
      </c>
      <c r="C8" s="32" t="s">
        <v>148</v>
      </c>
      <c r="D8" s="33">
        <v>1988</v>
      </c>
      <c r="E8" s="32" t="s">
        <v>48</v>
      </c>
      <c r="F8" s="34">
        <v>0.02956018518518519</v>
      </c>
      <c r="G8" s="31" t="s">
        <v>29</v>
      </c>
      <c r="H8" s="31">
        <v>1</v>
      </c>
      <c r="I8" s="170">
        <v>3</v>
      </c>
      <c r="J8" s="24">
        <f t="shared" si="0"/>
        <v>0.0019212962962962994</v>
      </c>
      <c r="K8" s="122">
        <v>163</v>
      </c>
      <c r="O8" s="30" t="s">
        <v>25</v>
      </c>
    </row>
    <row r="9" spans="1:15" ht="12.75">
      <c r="A9" s="18">
        <v>64</v>
      </c>
      <c r="B9" s="19" t="s">
        <v>18</v>
      </c>
      <c r="C9" s="134" t="s">
        <v>19</v>
      </c>
      <c r="D9" s="135">
        <v>1975</v>
      </c>
      <c r="E9" s="134" t="s">
        <v>20</v>
      </c>
      <c r="F9" s="20">
        <v>0.03023148148148148</v>
      </c>
      <c r="G9" s="21" t="s">
        <v>16</v>
      </c>
      <c r="H9" s="132">
        <v>3</v>
      </c>
      <c r="I9" s="171">
        <v>4</v>
      </c>
      <c r="J9" s="24">
        <f t="shared" si="0"/>
        <v>0.002592592592592591</v>
      </c>
      <c r="K9" s="122">
        <v>151</v>
      </c>
      <c r="O9" s="35" t="s">
        <v>30</v>
      </c>
    </row>
    <row r="10" spans="1:15" ht="12.75">
      <c r="A10" s="31">
        <v>21</v>
      </c>
      <c r="B10" s="32" t="s">
        <v>59</v>
      </c>
      <c r="C10" s="32" t="s">
        <v>19</v>
      </c>
      <c r="D10" s="33">
        <v>1987</v>
      </c>
      <c r="E10" s="32" t="s">
        <v>60</v>
      </c>
      <c r="F10" s="34">
        <v>0.030694444444444444</v>
      </c>
      <c r="G10" s="31" t="s">
        <v>29</v>
      </c>
      <c r="H10" s="31">
        <v>2</v>
      </c>
      <c r="I10" s="170">
        <v>5</v>
      </c>
      <c r="J10" s="24">
        <f t="shared" si="0"/>
        <v>0.0030555555555555544</v>
      </c>
      <c r="K10" s="122">
        <v>140</v>
      </c>
      <c r="O10" s="36" t="s">
        <v>34</v>
      </c>
    </row>
    <row r="11" spans="1:15" ht="12.75">
      <c r="A11" s="31">
        <v>32</v>
      </c>
      <c r="B11" s="32" t="s">
        <v>26</v>
      </c>
      <c r="C11" s="32" t="s">
        <v>27</v>
      </c>
      <c r="D11" s="33">
        <v>1987</v>
      </c>
      <c r="E11" s="32" t="s">
        <v>28</v>
      </c>
      <c r="F11" s="34">
        <v>0.030925925925925926</v>
      </c>
      <c r="G11" s="31" t="s">
        <v>29</v>
      </c>
      <c r="H11" s="31">
        <v>3</v>
      </c>
      <c r="I11" s="171">
        <v>6</v>
      </c>
      <c r="J11" s="24">
        <f t="shared" si="0"/>
        <v>0.0032870370370370362</v>
      </c>
      <c r="K11" s="122">
        <v>130</v>
      </c>
      <c r="O11" s="41" t="s">
        <v>36</v>
      </c>
    </row>
    <row r="12" spans="1:15" ht="12.75">
      <c r="A12" s="26">
        <v>25</v>
      </c>
      <c r="B12" s="27" t="s">
        <v>279</v>
      </c>
      <c r="C12" s="27" t="s">
        <v>19</v>
      </c>
      <c r="D12" s="28">
        <v>1973</v>
      </c>
      <c r="E12" s="27" t="s">
        <v>372</v>
      </c>
      <c r="F12" s="152">
        <v>0.030972222222222224</v>
      </c>
      <c r="G12" s="28" t="s">
        <v>24</v>
      </c>
      <c r="H12" s="26">
        <v>1</v>
      </c>
      <c r="I12" s="147">
        <v>7</v>
      </c>
      <c r="J12" s="24">
        <f t="shared" si="0"/>
        <v>0.003333333333333334</v>
      </c>
      <c r="K12" s="122">
        <v>121</v>
      </c>
      <c r="O12" s="46" t="s">
        <v>41</v>
      </c>
    </row>
    <row r="13" spans="1:15" ht="12.75">
      <c r="A13" s="26">
        <v>48</v>
      </c>
      <c r="B13" s="27" t="s">
        <v>22</v>
      </c>
      <c r="C13" s="27" t="s">
        <v>23</v>
      </c>
      <c r="D13" s="28">
        <v>1969</v>
      </c>
      <c r="E13" s="27" t="s">
        <v>333</v>
      </c>
      <c r="F13" s="152">
        <v>0.03177083333333333</v>
      </c>
      <c r="G13" s="28" t="s">
        <v>24</v>
      </c>
      <c r="H13" s="26">
        <v>2</v>
      </c>
      <c r="I13" s="171">
        <v>8</v>
      </c>
      <c r="J13" s="24">
        <f t="shared" si="0"/>
        <v>0.0041319444444444416</v>
      </c>
      <c r="K13" s="122">
        <v>113</v>
      </c>
      <c r="O13" s="47" t="s">
        <v>45</v>
      </c>
    </row>
    <row r="14" spans="1:15" ht="12.75">
      <c r="A14" s="126">
        <v>10</v>
      </c>
      <c r="B14" s="60" t="s">
        <v>340</v>
      </c>
      <c r="C14" s="136" t="s">
        <v>341</v>
      </c>
      <c r="D14" s="137">
        <v>1981</v>
      </c>
      <c r="E14" s="136" t="s">
        <v>342</v>
      </c>
      <c r="F14" s="127">
        <v>0.03179398148148148</v>
      </c>
      <c r="G14" s="61" t="s">
        <v>16</v>
      </c>
      <c r="H14" s="149">
        <v>4</v>
      </c>
      <c r="I14" s="147">
        <v>9</v>
      </c>
      <c r="J14" s="24">
        <f t="shared" si="0"/>
        <v>0.004155092592592589</v>
      </c>
      <c r="K14" s="122">
        <v>106</v>
      </c>
      <c r="O14" s="52" t="s">
        <v>54</v>
      </c>
    </row>
    <row r="15" spans="1:15" ht="12.75">
      <c r="A15" s="151">
        <v>52</v>
      </c>
      <c r="B15" s="60" t="s">
        <v>353</v>
      </c>
      <c r="C15" s="136" t="s">
        <v>354</v>
      </c>
      <c r="D15" s="137">
        <v>1974</v>
      </c>
      <c r="E15" s="136" t="s">
        <v>53</v>
      </c>
      <c r="F15" s="127">
        <v>0.031828703703703706</v>
      </c>
      <c r="G15" s="61" t="s">
        <v>16</v>
      </c>
      <c r="H15" s="149">
        <v>5</v>
      </c>
      <c r="I15" s="171">
        <v>10</v>
      </c>
      <c r="J15" s="24">
        <f t="shared" si="0"/>
        <v>0.004189814814814816</v>
      </c>
      <c r="K15" s="122">
        <v>100</v>
      </c>
      <c r="O15" s="53" t="s">
        <v>56</v>
      </c>
    </row>
    <row r="16" spans="1:15" ht="12.75">
      <c r="A16" s="37">
        <v>6</v>
      </c>
      <c r="B16" s="38" t="s">
        <v>337</v>
      </c>
      <c r="C16" s="38" t="s">
        <v>15</v>
      </c>
      <c r="D16" s="39">
        <v>1997</v>
      </c>
      <c r="E16" s="38" t="s">
        <v>338</v>
      </c>
      <c r="F16" s="127">
        <v>0.03193287037037037</v>
      </c>
      <c r="G16" s="37" t="s">
        <v>35</v>
      </c>
      <c r="H16" s="37">
        <v>1</v>
      </c>
      <c r="I16" s="170">
        <v>11</v>
      </c>
      <c r="J16" s="24">
        <f t="shared" si="0"/>
        <v>0.0042939814814814785</v>
      </c>
      <c r="K16" s="122">
        <v>96</v>
      </c>
      <c r="O16" s="54" t="s">
        <v>58</v>
      </c>
    </row>
    <row r="17" spans="1:15" ht="12.75">
      <c r="A17" s="48">
        <v>75</v>
      </c>
      <c r="B17" s="49" t="s">
        <v>51</v>
      </c>
      <c r="C17" s="49" t="s">
        <v>52</v>
      </c>
      <c r="D17" s="50">
        <v>1993</v>
      </c>
      <c r="E17" s="49" t="s">
        <v>53</v>
      </c>
      <c r="F17" s="51">
        <v>0.032025462962962964</v>
      </c>
      <c r="G17" s="48" t="s">
        <v>29</v>
      </c>
      <c r="H17" s="48">
        <v>4</v>
      </c>
      <c r="I17" s="171">
        <v>12</v>
      </c>
      <c r="J17" s="24">
        <f t="shared" si="0"/>
        <v>0.004386574074074074</v>
      </c>
      <c r="K17" s="122">
        <v>93</v>
      </c>
      <c r="O17" s="55" t="s">
        <v>61</v>
      </c>
    </row>
    <row r="18" spans="1:11" ht="12.75">
      <c r="A18" s="126">
        <v>40</v>
      </c>
      <c r="B18" s="60" t="s">
        <v>99</v>
      </c>
      <c r="C18" s="136" t="s">
        <v>15</v>
      </c>
      <c r="D18" s="137">
        <v>1976</v>
      </c>
      <c r="E18" s="136" t="s">
        <v>73</v>
      </c>
      <c r="F18" s="127">
        <v>0.032199074074074074</v>
      </c>
      <c r="G18" s="61" t="s">
        <v>16</v>
      </c>
      <c r="H18" s="149">
        <v>6</v>
      </c>
      <c r="I18" s="170">
        <v>13</v>
      </c>
      <c r="J18" s="24">
        <f t="shared" si="0"/>
        <v>0.0045601851851851845</v>
      </c>
      <c r="K18" s="122">
        <v>91</v>
      </c>
    </row>
    <row r="19" spans="1:15" ht="12.75">
      <c r="A19" s="42">
        <v>74</v>
      </c>
      <c r="B19" s="43" t="s">
        <v>57</v>
      </c>
      <c r="C19" s="43" t="s">
        <v>19</v>
      </c>
      <c r="D19" s="44">
        <v>1962</v>
      </c>
      <c r="E19" s="43" t="s">
        <v>53</v>
      </c>
      <c r="F19" s="153">
        <v>0.03225694444444444</v>
      </c>
      <c r="G19" s="42" t="s">
        <v>40</v>
      </c>
      <c r="H19" s="42">
        <v>1</v>
      </c>
      <c r="I19" s="171">
        <v>14</v>
      </c>
      <c r="J19" s="24">
        <f t="shared" si="0"/>
        <v>0.004618055555555552</v>
      </c>
      <c r="K19" s="122">
        <v>89</v>
      </c>
      <c r="O19" s="59" t="s">
        <v>64</v>
      </c>
    </row>
    <row r="20" spans="1:15" ht="12.75">
      <c r="A20" s="48">
        <v>20</v>
      </c>
      <c r="B20" s="49" t="s">
        <v>278</v>
      </c>
      <c r="C20" s="49" t="s">
        <v>50</v>
      </c>
      <c r="D20" s="50">
        <v>1987</v>
      </c>
      <c r="E20" s="49" t="s">
        <v>60</v>
      </c>
      <c r="F20" s="51">
        <v>0.032337962962962964</v>
      </c>
      <c r="G20" s="48" t="s">
        <v>29</v>
      </c>
      <c r="H20" s="48">
        <v>5</v>
      </c>
      <c r="I20" s="170">
        <v>15</v>
      </c>
      <c r="J20" s="24">
        <f t="shared" si="0"/>
        <v>0.004699074074074074</v>
      </c>
      <c r="K20" s="122">
        <v>87</v>
      </c>
      <c r="O20" s="23"/>
    </row>
    <row r="21" spans="1:15" ht="12.75">
      <c r="A21" s="26">
        <v>69</v>
      </c>
      <c r="B21" s="27" t="s">
        <v>49</v>
      </c>
      <c r="C21" s="27" t="s">
        <v>50</v>
      </c>
      <c r="D21" s="28">
        <v>1973</v>
      </c>
      <c r="E21" s="27" t="s">
        <v>44</v>
      </c>
      <c r="F21" s="152">
        <v>0.032407407407407406</v>
      </c>
      <c r="G21" s="28" t="s">
        <v>24</v>
      </c>
      <c r="H21" s="26">
        <v>3</v>
      </c>
      <c r="I21" s="171">
        <v>16</v>
      </c>
      <c r="J21" s="24">
        <f t="shared" si="0"/>
        <v>0.004768518518518516</v>
      </c>
      <c r="K21" s="122">
        <v>85</v>
      </c>
      <c r="O21" s="23"/>
    </row>
    <row r="22" spans="1:15" ht="12.75">
      <c r="A22" s="151">
        <v>100</v>
      </c>
      <c r="B22" s="60" t="s">
        <v>82</v>
      </c>
      <c r="C22" s="136" t="s">
        <v>356</v>
      </c>
      <c r="D22" s="137">
        <v>1982</v>
      </c>
      <c r="E22" s="136" t="s">
        <v>292</v>
      </c>
      <c r="F22" s="127">
        <v>0.03244212962962963</v>
      </c>
      <c r="G22" s="61" t="s">
        <v>16</v>
      </c>
      <c r="H22" s="149">
        <v>7</v>
      </c>
      <c r="I22" s="170">
        <v>17</v>
      </c>
      <c r="J22" s="24">
        <f t="shared" si="0"/>
        <v>0.004803240740740743</v>
      </c>
      <c r="K22" s="122">
        <v>84</v>
      </c>
      <c r="O22" s="23"/>
    </row>
    <row r="23" spans="1:15" ht="12.75">
      <c r="A23" s="151">
        <v>8</v>
      </c>
      <c r="B23" s="60" t="s">
        <v>31</v>
      </c>
      <c r="C23" s="136" t="s">
        <v>32</v>
      </c>
      <c r="D23" s="137">
        <v>1978</v>
      </c>
      <c r="E23" s="136" t="s">
        <v>33</v>
      </c>
      <c r="F23" s="127">
        <v>0.03247685185185185</v>
      </c>
      <c r="G23" s="61" t="s">
        <v>16</v>
      </c>
      <c r="H23" s="149">
        <v>8</v>
      </c>
      <c r="I23" s="171">
        <v>18</v>
      </c>
      <c r="J23" s="24">
        <f t="shared" si="0"/>
        <v>0.004837962962962957</v>
      </c>
      <c r="K23" s="122">
        <v>83</v>
      </c>
      <c r="O23" s="23"/>
    </row>
    <row r="24" spans="1:15" ht="12.75">
      <c r="A24" s="37">
        <v>49</v>
      </c>
      <c r="B24" s="38" t="s">
        <v>22</v>
      </c>
      <c r="C24" s="38" t="s">
        <v>23</v>
      </c>
      <c r="D24" s="39">
        <v>1996</v>
      </c>
      <c r="E24" s="38" t="s">
        <v>333</v>
      </c>
      <c r="F24" s="40">
        <v>0.032615740740740744</v>
      </c>
      <c r="G24" s="37" t="s">
        <v>35</v>
      </c>
      <c r="H24" s="37">
        <v>2</v>
      </c>
      <c r="I24" s="170">
        <v>19</v>
      </c>
      <c r="J24" s="24">
        <f t="shared" si="0"/>
        <v>0.004976851851851854</v>
      </c>
      <c r="K24" s="122">
        <v>82</v>
      </c>
      <c r="O24" s="23"/>
    </row>
    <row r="25" spans="1:15" ht="12.75">
      <c r="A25" s="48">
        <v>70</v>
      </c>
      <c r="B25" s="49" t="s">
        <v>42</v>
      </c>
      <c r="C25" s="49" t="s">
        <v>43</v>
      </c>
      <c r="D25" s="50">
        <v>1990</v>
      </c>
      <c r="E25" s="49" t="s">
        <v>44</v>
      </c>
      <c r="F25" s="51">
        <v>0.032650462962962964</v>
      </c>
      <c r="G25" s="48" t="s">
        <v>29</v>
      </c>
      <c r="H25" s="48">
        <v>6</v>
      </c>
      <c r="I25" s="171">
        <v>20</v>
      </c>
      <c r="J25" s="24">
        <f t="shared" si="0"/>
        <v>0.0050115740740740745</v>
      </c>
      <c r="K25" s="122">
        <v>81</v>
      </c>
      <c r="O25" s="23"/>
    </row>
    <row r="26" spans="1:15" ht="12.75">
      <c r="A26" s="37">
        <v>63</v>
      </c>
      <c r="B26" s="38" t="s">
        <v>38</v>
      </c>
      <c r="C26" s="38" t="s">
        <v>66</v>
      </c>
      <c r="D26" s="39">
        <v>1996</v>
      </c>
      <c r="E26" s="38" t="s">
        <v>336</v>
      </c>
      <c r="F26" s="40">
        <v>0.032870370370370376</v>
      </c>
      <c r="G26" s="37" t="s">
        <v>35</v>
      </c>
      <c r="H26" s="37">
        <v>3</v>
      </c>
      <c r="I26" s="170">
        <v>21</v>
      </c>
      <c r="J26" s="24">
        <f t="shared" si="0"/>
        <v>0.005231481481481486</v>
      </c>
      <c r="K26" s="122">
        <v>80</v>
      </c>
      <c r="O26" s="23"/>
    </row>
    <row r="27" spans="1:15" ht="12.75">
      <c r="A27" s="56">
        <v>14</v>
      </c>
      <c r="B27" s="57" t="s">
        <v>67</v>
      </c>
      <c r="C27" s="57" t="s">
        <v>68</v>
      </c>
      <c r="D27" s="58">
        <v>1969</v>
      </c>
      <c r="E27" s="57" t="s">
        <v>338</v>
      </c>
      <c r="F27" s="29">
        <v>0.03364583333333333</v>
      </c>
      <c r="G27" s="58" t="s">
        <v>24</v>
      </c>
      <c r="H27" s="56">
        <v>4</v>
      </c>
      <c r="I27" s="171">
        <v>22</v>
      </c>
      <c r="J27" s="24">
        <f t="shared" si="0"/>
        <v>0.006006944444444443</v>
      </c>
      <c r="K27" s="122">
        <v>79</v>
      </c>
      <c r="O27" s="23"/>
    </row>
    <row r="28" spans="1:15" ht="12.75">
      <c r="A28" s="48">
        <v>13</v>
      </c>
      <c r="B28" s="49" t="s">
        <v>65</v>
      </c>
      <c r="C28" s="49" t="s">
        <v>47</v>
      </c>
      <c r="D28" s="50">
        <v>1984</v>
      </c>
      <c r="E28" s="49" t="s">
        <v>44</v>
      </c>
      <c r="F28" s="51">
        <v>0.033761574074074076</v>
      </c>
      <c r="G28" s="48" t="s">
        <v>29</v>
      </c>
      <c r="H28" s="48">
        <v>7</v>
      </c>
      <c r="I28" s="170">
        <v>23</v>
      </c>
      <c r="J28" s="24">
        <f t="shared" si="0"/>
        <v>0.006122685185185186</v>
      </c>
      <c r="K28" s="122">
        <v>78</v>
      </c>
      <c r="O28" s="23"/>
    </row>
    <row r="29" spans="1:15" ht="12.75">
      <c r="A29" s="42">
        <v>24</v>
      </c>
      <c r="B29" s="43" t="s">
        <v>38</v>
      </c>
      <c r="C29" s="43" t="s">
        <v>39</v>
      </c>
      <c r="D29" s="44">
        <v>1963</v>
      </c>
      <c r="E29" s="43" t="s">
        <v>302</v>
      </c>
      <c r="F29" s="153">
        <v>0.03386574074074074</v>
      </c>
      <c r="G29" s="42" t="s">
        <v>40</v>
      </c>
      <c r="H29" s="42">
        <v>2</v>
      </c>
      <c r="I29" s="171">
        <v>24</v>
      </c>
      <c r="J29" s="24">
        <f t="shared" si="0"/>
        <v>0.006226851851851848</v>
      </c>
      <c r="K29" s="122">
        <v>77</v>
      </c>
      <c r="O29" s="23"/>
    </row>
    <row r="30" spans="1:15" ht="12.75">
      <c r="A30" s="48">
        <v>45</v>
      </c>
      <c r="B30" s="49" t="s">
        <v>275</v>
      </c>
      <c r="C30" s="49" t="s">
        <v>276</v>
      </c>
      <c r="D30" s="50">
        <v>1986</v>
      </c>
      <c r="E30" s="49" t="s">
        <v>274</v>
      </c>
      <c r="F30" s="51">
        <v>0.033900462962962966</v>
      </c>
      <c r="G30" s="48" t="s">
        <v>29</v>
      </c>
      <c r="H30" s="48">
        <v>8</v>
      </c>
      <c r="I30" s="170">
        <v>25</v>
      </c>
      <c r="J30" s="24">
        <f t="shared" si="0"/>
        <v>0.006261574074074076</v>
      </c>
      <c r="K30" s="122">
        <v>76</v>
      </c>
      <c r="O30" s="23"/>
    </row>
    <row r="31" spans="1:15" ht="12.75">
      <c r="A31" s="56">
        <v>46</v>
      </c>
      <c r="B31" s="57" t="s">
        <v>152</v>
      </c>
      <c r="C31" s="57" t="s">
        <v>76</v>
      </c>
      <c r="D31" s="58">
        <v>1964</v>
      </c>
      <c r="E31" s="57" t="s">
        <v>374</v>
      </c>
      <c r="F31" s="29">
        <v>0.03400462962962963</v>
      </c>
      <c r="G31" s="58" t="s">
        <v>24</v>
      </c>
      <c r="H31" s="56">
        <v>5</v>
      </c>
      <c r="I31" s="171">
        <v>26</v>
      </c>
      <c r="J31" s="24">
        <f t="shared" si="0"/>
        <v>0.006365740740740738</v>
      </c>
      <c r="K31" s="122">
        <v>75</v>
      </c>
      <c r="O31" s="23"/>
    </row>
    <row r="32" spans="1:15" ht="12.75">
      <c r="A32" s="37">
        <v>44</v>
      </c>
      <c r="B32" s="38" t="s">
        <v>51</v>
      </c>
      <c r="C32" s="38" t="s">
        <v>15</v>
      </c>
      <c r="D32" s="39">
        <v>1997</v>
      </c>
      <c r="E32" s="38" t="s">
        <v>53</v>
      </c>
      <c r="F32" s="40">
        <v>0.034074074074074076</v>
      </c>
      <c r="G32" s="37" t="s">
        <v>35</v>
      </c>
      <c r="H32" s="37">
        <v>4</v>
      </c>
      <c r="I32" s="170">
        <v>27</v>
      </c>
      <c r="J32" s="24">
        <f t="shared" si="0"/>
        <v>0.006435185185185186</v>
      </c>
      <c r="K32" s="122">
        <v>74</v>
      </c>
      <c r="O32" s="23"/>
    </row>
    <row r="33" spans="1:15" ht="12.75">
      <c r="A33" s="48">
        <v>5</v>
      </c>
      <c r="B33" s="49" t="s">
        <v>46</v>
      </c>
      <c r="C33" s="49" t="s">
        <v>47</v>
      </c>
      <c r="D33" s="50">
        <v>1989</v>
      </c>
      <c r="E33" s="49" t="s">
        <v>48</v>
      </c>
      <c r="F33" s="51">
        <v>0.034386574074074076</v>
      </c>
      <c r="G33" s="48" t="s">
        <v>29</v>
      </c>
      <c r="H33" s="48">
        <v>9</v>
      </c>
      <c r="I33" s="171">
        <v>28</v>
      </c>
      <c r="J33" s="24">
        <f t="shared" si="0"/>
        <v>0.006747685185185186</v>
      </c>
      <c r="K33" s="122">
        <v>73</v>
      </c>
      <c r="O33" s="23"/>
    </row>
    <row r="34" spans="1:15" ht="12.75">
      <c r="A34" s="56">
        <v>12</v>
      </c>
      <c r="B34" s="57" t="s">
        <v>62</v>
      </c>
      <c r="C34" s="57" t="s">
        <v>63</v>
      </c>
      <c r="D34" s="58">
        <v>1964</v>
      </c>
      <c r="E34" s="57" t="s">
        <v>274</v>
      </c>
      <c r="F34" s="29">
        <v>0.0344212962962963</v>
      </c>
      <c r="G34" s="58" t="s">
        <v>24</v>
      </c>
      <c r="H34" s="56">
        <v>6</v>
      </c>
      <c r="I34" s="170">
        <v>29</v>
      </c>
      <c r="J34" s="24">
        <f t="shared" si="0"/>
        <v>0.006782407407407407</v>
      </c>
      <c r="K34" s="122">
        <v>72</v>
      </c>
      <c r="O34" s="23"/>
    </row>
    <row r="35" spans="1:15" ht="12.75">
      <c r="A35" s="139">
        <v>55</v>
      </c>
      <c r="B35" s="140" t="s">
        <v>379</v>
      </c>
      <c r="C35" s="140" t="s">
        <v>83</v>
      </c>
      <c r="D35" s="141">
        <v>1948</v>
      </c>
      <c r="E35" s="140" t="s">
        <v>366</v>
      </c>
      <c r="F35" s="157">
        <v>0.034444444444444444</v>
      </c>
      <c r="G35" s="139" t="s">
        <v>376</v>
      </c>
      <c r="H35" s="139">
        <v>1</v>
      </c>
      <c r="I35" s="171">
        <v>30</v>
      </c>
      <c r="J35" s="24">
        <f t="shared" si="0"/>
        <v>0.006805555555555554</v>
      </c>
      <c r="K35" s="122">
        <v>71</v>
      </c>
      <c r="O35" s="23"/>
    </row>
    <row r="36" spans="1:15" ht="12.75">
      <c r="A36" s="126">
        <v>144</v>
      </c>
      <c r="B36" s="60" t="s">
        <v>357</v>
      </c>
      <c r="C36" s="136" t="s">
        <v>47</v>
      </c>
      <c r="D36" s="137">
        <v>1982</v>
      </c>
      <c r="E36" s="136" t="s">
        <v>292</v>
      </c>
      <c r="F36" s="127">
        <v>0.035451388888888886</v>
      </c>
      <c r="G36" s="61" t="s">
        <v>16</v>
      </c>
      <c r="H36" s="149">
        <v>9</v>
      </c>
      <c r="I36" s="170">
        <v>31</v>
      </c>
      <c r="J36" s="24">
        <f t="shared" si="0"/>
        <v>0.0078124999999999965</v>
      </c>
      <c r="K36" s="122">
        <v>70</v>
      </c>
      <c r="O36" s="23"/>
    </row>
    <row r="37" spans="1:15" ht="12.75">
      <c r="A37" s="37">
        <v>68</v>
      </c>
      <c r="B37" s="38" t="s">
        <v>334</v>
      </c>
      <c r="C37" s="38" t="s">
        <v>55</v>
      </c>
      <c r="D37" s="39">
        <v>1996</v>
      </c>
      <c r="E37" s="38" t="s">
        <v>335</v>
      </c>
      <c r="F37" s="40">
        <v>0.03591435185185186</v>
      </c>
      <c r="G37" s="37" t="s">
        <v>35</v>
      </c>
      <c r="H37" s="37">
        <v>5</v>
      </c>
      <c r="I37" s="171">
        <v>32</v>
      </c>
      <c r="J37" s="24">
        <f t="shared" si="0"/>
        <v>0.008275462962962967</v>
      </c>
      <c r="K37" s="122">
        <v>69</v>
      </c>
      <c r="O37" s="23"/>
    </row>
    <row r="38" spans="1:15" ht="12.75">
      <c r="A38" s="48">
        <v>16</v>
      </c>
      <c r="B38" s="49" t="s">
        <v>74</v>
      </c>
      <c r="C38" s="49" t="s">
        <v>32</v>
      </c>
      <c r="D38" s="50">
        <v>1988</v>
      </c>
      <c r="E38" s="49" t="s">
        <v>274</v>
      </c>
      <c r="F38" s="51">
        <v>0.03633101851851852</v>
      </c>
      <c r="G38" s="48" t="s">
        <v>29</v>
      </c>
      <c r="H38" s="48">
        <v>10</v>
      </c>
      <c r="I38" s="170">
        <v>33</v>
      </c>
      <c r="J38" s="24">
        <f t="shared" si="0"/>
        <v>0.00869212962962963</v>
      </c>
      <c r="K38" s="122">
        <v>68</v>
      </c>
      <c r="O38" s="23"/>
    </row>
    <row r="39" spans="1:15" ht="12.75">
      <c r="A39" s="48">
        <v>23</v>
      </c>
      <c r="B39" s="49" t="s">
        <v>279</v>
      </c>
      <c r="C39" s="49" t="s">
        <v>19</v>
      </c>
      <c r="D39" s="50">
        <v>1994</v>
      </c>
      <c r="E39" s="49" t="s">
        <v>282</v>
      </c>
      <c r="F39" s="51">
        <v>0.03644675925925926</v>
      </c>
      <c r="G39" s="48" t="s">
        <v>29</v>
      </c>
      <c r="H39" s="48">
        <v>11</v>
      </c>
      <c r="I39" s="171">
        <v>34</v>
      </c>
      <c r="J39" s="24">
        <f aca="true" t="shared" si="1" ref="J39:J70">F39-$F$6</f>
        <v>0.008807870370370372</v>
      </c>
      <c r="K39" s="122">
        <v>67</v>
      </c>
      <c r="O39" s="23"/>
    </row>
    <row r="40" spans="1:15" ht="12.75">
      <c r="A40" s="56">
        <v>51</v>
      </c>
      <c r="B40" s="57" t="s">
        <v>293</v>
      </c>
      <c r="C40" s="57" t="s">
        <v>15</v>
      </c>
      <c r="D40" s="58">
        <v>1968</v>
      </c>
      <c r="E40" s="57" t="s">
        <v>294</v>
      </c>
      <c r="F40" s="29">
        <v>0.036631944444444446</v>
      </c>
      <c r="G40" s="58" t="s">
        <v>24</v>
      </c>
      <c r="H40" s="56">
        <v>7</v>
      </c>
      <c r="I40" s="170">
        <v>35</v>
      </c>
      <c r="J40" s="24">
        <f t="shared" si="1"/>
        <v>0.008993055555555556</v>
      </c>
      <c r="K40" s="122">
        <v>66</v>
      </c>
      <c r="O40" s="23"/>
    </row>
    <row r="41" spans="1:15" ht="12.75">
      <c r="A41" s="42">
        <v>18</v>
      </c>
      <c r="B41" s="43" t="s">
        <v>69</v>
      </c>
      <c r="C41" s="43" t="s">
        <v>70</v>
      </c>
      <c r="D41" s="44">
        <v>1963</v>
      </c>
      <c r="E41" s="43" t="s">
        <v>274</v>
      </c>
      <c r="F41" s="153">
        <v>0.03674768518518518</v>
      </c>
      <c r="G41" s="42" t="s">
        <v>40</v>
      </c>
      <c r="H41" s="42">
        <v>3</v>
      </c>
      <c r="I41" s="171">
        <v>36</v>
      </c>
      <c r="J41" s="24">
        <f t="shared" si="1"/>
        <v>0.009108796296296292</v>
      </c>
      <c r="K41" s="122">
        <v>65</v>
      </c>
      <c r="O41" s="23"/>
    </row>
    <row r="42" spans="1:15" ht="12.75">
      <c r="A42" s="56">
        <v>65</v>
      </c>
      <c r="B42" s="57" t="s">
        <v>334</v>
      </c>
      <c r="C42" s="57" t="s">
        <v>19</v>
      </c>
      <c r="D42" s="58">
        <v>1971</v>
      </c>
      <c r="E42" s="57" t="s">
        <v>335</v>
      </c>
      <c r="F42" s="29">
        <v>0.037592592592592594</v>
      </c>
      <c r="G42" s="58" t="s">
        <v>24</v>
      </c>
      <c r="H42" s="56">
        <v>8</v>
      </c>
      <c r="I42" s="170">
        <v>37</v>
      </c>
      <c r="J42" s="24">
        <f t="shared" si="1"/>
        <v>0.009953703703703704</v>
      </c>
      <c r="K42" s="122">
        <v>64</v>
      </c>
      <c r="O42" s="23"/>
    </row>
    <row r="43" spans="1:15" ht="12.75">
      <c r="A43" s="48">
        <v>33</v>
      </c>
      <c r="B43" s="49" t="s">
        <v>78</v>
      </c>
      <c r="C43" s="49" t="s">
        <v>19</v>
      </c>
      <c r="D43" s="50">
        <v>1984</v>
      </c>
      <c r="E43" s="49" t="s">
        <v>48</v>
      </c>
      <c r="F43" s="51">
        <v>0.03803240740740741</v>
      </c>
      <c r="G43" s="48" t="s">
        <v>29</v>
      </c>
      <c r="H43" s="48">
        <v>12</v>
      </c>
      <c r="I43" s="171">
        <v>38</v>
      </c>
      <c r="J43" s="24">
        <f t="shared" si="1"/>
        <v>0.01039351851851852</v>
      </c>
      <c r="K43" s="122">
        <v>63</v>
      </c>
      <c r="O43" s="23"/>
    </row>
    <row r="44" spans="1:15" ht="12.75">
      <c r="A44" s="48">
        <v>58</v>
      </c>
      <c r="B44" s="49" t="s">
        <v>288</v>
      </c>
      <c r="C44" s="49" t="s">
        <v>289</v>
      </c>
      <c r="D44" s="50">
        <v>1988</v>
      </c>
      <c r="E44" s="49" t="s">
        <v>81</v>
      </c>
      <c r="F44" s="51">
        <v>0.03824074074074074</v>
      </c>
      <c r="G44" s="48" t="s">
        <v>29</v>
      </c>
      <c r="H44" s="48">
        <v>13</v>
      </c>
      <c r="I44" s="170">
        <v>39</v>
      </c>
      <c r="J44" s="24">
        <f t="shared" si="1"/>
        <v>0.010601851851851852</v>
      </c>
      <c r="K44" s="122">
        <v>62</v>
      </c>
      <c r="O44" s="23"/>
    </row>
    <row r="45" spans="1:15" ht="12.75">
      <c r="A45" s="56">
        <v>60</v>
      </c>
      <c r="B45" s="57" t="s">
        <v>80</v>
      </c>
      <c r="C45" s="57" t="s">
        <v>37</v>
      </c>
      <c r="D45" s="58">
        <v>1971</v>
      </c>
      <c r="E45" s="57" t="s">
        <v>375</v>
      </c>
      <c r="F45" s="29">
        <v>0.03840277777777778</v>
      </c>
      <c r="G45" s="58" t="s">
        <v>24</v>
      </c>
      <c r="H45" s="56">
        <v>9</v>
      </c>
      <c r="I45" s="171">
        <v>40</v>
      </c>
      <c r="J45" s="24">
        <f t="shared" si="1"/>
        <v>0.010763888888888889</v>
      </c>
      <c r="K45" s="122">
        <v>61</v>
      </c>
      <c r="O45" s="23"/>
    </row>
    <row r="46" spans="1:15" ht="12.75">
      <c r="A46" s="151">
        <v>35</v>
      </c>
      <c r="B46" s="60" t="s">
        <v>243</v>
      </c>
      <c r="C46" s="136" t="s">
        <v>76</v>
      </c>
      <c r="D46" s="137">
        <v>1981</v>
      </c>
      <c r="E46" s="138" t="s">
        <v>308</v>
      </c>
      <c r="F46" s="148">
        <v>0.038530092592592595</v>
      </c>
      <c r="G46" s="61" t="s">
        <v>16</v>
      </c>
      <c r="H46" s="149">
        <v>10</v>
      </c>
      <c r="I46" s="170">
        <v>41</v>
      </c>
      <c r="J46" s="24">
        <f t="shared" si="1"/>
        <v>0.010891203703703705</v>
      </c>
      <c r="K46" s="122">
        <v>60</v>
      </c>
      <c r="O46" s="23"/>
    </row>
    <row r="47" spans="1:15" ht="12.75">
      <c r="A47" s="62">
        <v>26</v>
      </c>
      <c r="B47" s="63" t="s">
        <v>243</v>
      </c>
      <c r="C47" s="63" t="s">
        <v>307</v>
      </c>
      <c r="D47" s="64">
        <v>1960</v>
      </c>
      <c r="E47" s="63" t="s">
        <v>308</v>
      </c>
      <c r="F47" s="45">
        <v>0.03891203703703704</v>
      </c>
      <c r="G47" s="62" t="s">
        <v>40</v>
      </c>
      <c r="H47" s="62">
        <v>4</v>
      </c>
      <c r="I47" s="171">
        <v>42</v>
      </c>
      <c r="J47" s="24">
        <f t="shared" si="1"/>
        <v>0.011273148148148147</v>
      </c>
      <c r="K47" s="122">
        <v>59</v>
      </c>
      <c r="O47" s="23"/>
    </row>
    <row r="48" spans="1:15" ht="12.75">
      <c r="A48" s="56">
        <v>9</v>
      </c>
      <c r="B48" s="57" t="s">
        <v>75</v>
      </c>
      <c r="C48" s="57" t="s">
        <v>76</v>
      </c>
      <c r="D48" s="58">
        <v>1973</v>
      </c>
      <c r="E48" s="65" t="s">
        <v>44</v>
      </c>
      <c r="F48" s="29">
        <v>0.03903935185185185</v>
      </c>
      <c r="G48" s="58" t="s">
        <v>24</v>
      </c>
      <c r="H48" s="56">
        <v>10</v>
      </c>
      <c r="I48" s="170">
        <v>43</v>
      </c>
      <c r="J48" s="24">
        <f t="shared" si="1"/>
        <v>0.011400462962962963</v>
      </c>
      <c r="K48" s="122">
        <v>58</v>
      </c>
      <c r="O48" s="23"/>
    </row>
    <row r="49" spans="1:15" ht="12.75">
      <c r="A49" s="151">
        <v>72</v>
      </c>
      <c r="B49" s="60" t="s">
        <v>314</v>
      </c>
      <c r="C49" s="136" t="s">
        <v>315</v>
      </c>
      <c r="D49" s="137">
        <v>1981</v>
      </c>
      <c r="E49" s="136" t="s">
        <v>355</v>
      </c>
      <c r="F49" s="127">
        <v>0.03916666666666666</v>
      </c>
      <c r="G49" s="61" t="s">
        <v>16</v>
      </c>
      <c r="H49" s="149">
        <v>11</v>
      </c>
      <c r="I49" s="171">
        <v>44</v>
      </c>
      <c r="J49" s="24">
        <f t="shared" si="1"/>
        <v>0.011527777777777772</v>
      </c>
      <c r="K49" s="122">
        <v>57</v>
      </c>
      <c r="O49" s="23"/>
    </row>
    <row r="50" spans="1:15" ht="12.75">
      <c r="A50" s="62">
        <v>2</v>
      </c>
      <c r="B50" s="63" t="s">
        <v>303</v>
      </c>
      <c r="C50" s="63" t="s">
        <v>304</v>
      </c>
      <c r="D50" s="64">
        <v>1956</v>
      </c>
      <c r="E50" s="63" t="s">
        <v>305</v>
      </c>
      <c r="F50" s="45">
        <v>0.03923611111111111</v>
      </c>
      <c r="G50" s="62" t="s">
        <v>40</v>
      </c>
      <c r="H50" s="62">
        <v>5</v>
      </c>
      <c r="I50" s="170">
        <v>45</v>
      </c>
      <c r="J50" s="24">
        <f t="shared" si="1"/>
        <v>0.01159722222222222</v>
      </c>
      <c r="K50" s="122">
        <v>56</v>
      </c>
      <c r="O50" s="23"/>
    </row>
    <row r="51" spans="1:15" ht="12.75">
      <c r="A51" s="56">
        <v>4</v>
      </c>
      <c r="B51" s="57" t="s">
        <v>369</v>
      </c>
      <c r="C51" s="57" t="s">
        <v>132</v>
      </c>
      <c r="D51" s="58">
        <v>1964</v>
      </c>
      <c r="E51" s="57" t="s">
        <v>338</v>
      </c>
      <c r="F51" s="29">
        <v>0.03958333333333333</v>
      </c>
      <c r="G51" s="58" t="s">
        <v>24</v>
      </c>
      <c r="H51" s="56">
        <v>11</v>
      </c>
      <c r="I51" s="171">
        <v>46</v>
      </c>
      <c r="J51" s="24">
        <f t="shared" si="1"/>
        <v>0.011944444444444442</v>
      </c>
      <c r="K51" s="122">
        <v>55</v>
      </c>
      <c r="O51" s="23"/>
    </row>
    <row r="52" spans="1:15" ht="12.75">
      <c r="A52" s="56">
        <v>43</v>
      </c>
      <c r="B52" s="57" t="s">
        <v>71</v>
      </c>
      <c r="C52" s="57" t="s">
        <v>72</v>
      </c>
      <c r="D52" s="58">
        <v>1966</v>
      </c>
      <c r="E52" s="57" t="s">
        <v>73</v>
      </c>
      <c r="F52" s="29">
        <v>0.03966435185185185</v>
      </c>
      <c r="G52" s="58" t="s">
        <v>24</v>
      </c>
      <c r="H52" s="56">
        <v>12</v>
      </c>
      <c r="I52" s="170">
        <v>47</v>
      </c>
      <c r="J52" s="24">
        <f t="shared" si="1"/>
        <v>0.012025462962962963</v>
      </c>
      <c r="K52" s="122">
        <v>54</v>
      </c>
      <c r="O52" s="23"/>
    </row>
    <row r="53" spans="1:15" ht="12.75">
      <c r="A53" s="62">
        <v>1</v>
      </c>
      <c r="B53" s="63" t="s">
        <v>269</v>
      </c>
      <c r="C53" s="63" t="s">
        <v>23</v>
      </c>
      <c r="D53" s="64">
        <v>1959</v>
      </c>
      <c r="E53" s="63" t="s">
        <v>306</v>
      </c>
      <c r="F53" s="45">
        <v>0.03988425925925926</v>
      </c>
      <c r="G53" s="62" t="s">
        <v>40</v>
      </c>
      <c r="H53" s="62">
        <v>6</v>
      </c>
      <c r="I53" s="171">
        <v>48</v>
      </c>
      <c r="J53" s="24">
        <f t="shared" si="1"/>
        <v>0.012245370370370368</v>
      </c>
      <c r="K53" s="122">
        <v>53</v>
      </c>
      <c r="O53" s="23"/>
    </row>
    <row r="54" spans="1:15" ht="12.75">
      <c r="A54" s="126">
        <v>73</v>
      </c>
      <c r="B54" s="60" t="s">
        <v>84</v>
      </c>
      <c r="C54" s="136" t="s">
        <v>66</v>
      </c>
      <c r="D54" s="137">
        <v>1982</v>
      </c>
      <c r="E54" s="136" t="s">
        <v>274</v>
      </c>
      <c r="F54" s="127">
        <v>0.040011574074074074</v>
      </c>
      <c r="G54" s="61" t="s">
        <v>16</v>
      </c>
      <c r="H54" s="149">
        <v>12</v>
      </c>
      <c r="I54" s="170">
        <v>49</v>
      </c>
      <c r="J54" s="24">
        <f t="shared" si="1"/>
        <v>0.012372685185185184</v>
      </c>
      <c r="K54" s="122">
        <v>52</v>
      </c>
      <c r="O54" s="23"/>
    </row>
    <row r="55" spans="1:15" ht="12.75">
      <c r="A55" s="151">
        <v>143</v>
      </c>
      <c r="B55" s="60" t="s">
        <v>317</v>
      </c>
      <c r="C55" s="136" t="s">
        <v>15</v>
      </c>
      <c r="D55" s="137">
        <v>1980</v>
      </c>
      <c r="E55" s="138" t="s">
        <v>292</v>
      </c>
      <c r="F55" s="148">
        <v>0.04041666666666667</v>
      </c>
      <c r="G55" s="61" t="s">
        <v>16</v>
      </c>
      <c r="H55" s="149">
        <v>13</v>
      </c>
      <c r="I55" s="171">
        <v>50</v>
      </c>
      <c r="J55" s="24">
        <f t="shared" si="1"/>
        <v>0.01277777777777778</v>
      </c>
      <c r="K55" s="122">
        <v>51</v>
      </c>
      <c r="O55" s="23"/>
    </row>
    <row r="56" spans="1:15" ht="12.75">
      <c r="A56" s="56">
        <v>27</v>
      </c>
      <c r="B56" s="57" t="s">
        <v>373</v>
      </c>
      <c r="C56" s="57" t="s">
        <v>76</v>
      </c>
      <c r="D56" s="58">
        <v>1970</v>
      </c>
      <c r="E56" s="57" t="s">
        <v>79</v>
      </c>
      <c r="F56" s="29">
        <v>0.04078703703703704</v>
      </c>
      <c r="G56" s="58" t="s">
        <v>24</v>
      </c>
      <c r="H56" s="56">
        <v>13</v>
      </c>
      <c r="I56" s="170">
        <v>51</v>
      </c>
      <c r="J56" s="24">
        <f t="shared" si="1"/>
        <v>0.013148148148148148</v>
      </c>
      <c r="K56" s="122">
        <v>50</v>
      </c>
      <c r="O56" s="23"/>
    </row>
    <row r="57" spans="1:15" ht="12.75">
      <c r="A57" s="126">
        <v>30</v>
      </c>
      <c r="B57" s="60" t="s">
        <v>351</v>
      </c>
      <c r="C57" s="136" t="s">
        <v>15</v>
      </c>
      <c r="D57" s="137">
        <v>1976</v>
      </c>
      <c r="E57" s="136" t="s">
        <v>352</v>
      </c>
      <c r="F57" s="127">
        <v>0.040844907407407406</v>
      </c>
      <c r="G57" s="61" t="s">
        <v>16</v>
      </c>
      <c r="H57" s="149">
        <v>14</v>
      </c>
      <c r="I57" s="171">
        <v>52</v>
      </c>
      <c r="J57" s="24">
        <f t="shared" si="1"/>
        <v>0.013206018518518516</v>
      </c>
      <c r="K57" s="122">
        <v>50</v>
      </c>
      <c r="O57" s="23"/>
    </row>
    <row r="58" spans="1:15" ht="12.75">
      <c r="A58" s="48">
        <v>42</v>
      </c>
      <c r="B58" s="49" t="s">
        <v>284</v>
      </c>
      <c r="C58" s="49" t="s">
        <v>52</v>
      </c>
      <c r="D58" s="50">
        <v>1992</v>
      </c>
      <c r="E58" s="49" t="s">
        <v>283</v>
      </c>
      <c r="F58" s="51">
        <v>0.04097222222222222</v>
      </c>
      <c r="G58" s="48" t="s">
        <v>29</v>
      </c>
      <c r="H58" s="48">
        <v>14</v>
      </c>
      <c r="I58" s="170">
        <v>53</v>
      </c>
      <c r="J58" s="24">
        <f t="shared" si="1"/>
        <v>0.013333333333333332</v>
      </c>
      <c r="K58" s="122">
        <v>49</v>
      </c>
      <c r="O58" s="23"/>
    </row>
    <row r="59" spans="1:15" ht="12.75">
      <c r="A59" s="62">
        <v>31</v>
      </c>
      <c r="B59" s="63" t="s">
        <v>78</v>
      </c>
      <c r="C59" s="63" t="s">
        <v>52</v>
      </c>
      <c r="D59" s="64">
        <v>1962</v>
      </c>
      <c r="E59" s="63" t="s">
        <v>48</v>
      </c>
      <c r="F59" s="45">
        <v>0.04133101851851852</v>
      </c>
      <c r="G59" s="62" t="s">
        <v>40</v>
      </c>
      <c r="H59" s="62">
        <v>7</v>
      </c>
      <c r="I59" s="171">
        <v>54</v>
      </c>
      <c r="J59" s="24">
        <f t="shared" si="1"/>
        <v>0.013692129629629627</v>
      </c>
      <c r="K59" s="122">
        <v>49</v>
      </c>
      <c r="O59" s="23"/>
    </row>
    <row r="60" spans="1:15" ht="12.75">
      <c r="A60" s="48">
        <v>77</v>
      </c>
      <c r="B60" s="49" t="s">
        <v>273</v>
      </c>
      <c r="C60" s="49" t="s">
        <v>152</v>
      </c>
      <c r="D60" s="50">
        <v>1984</v>
      </c>
      <c r="E60" s="49" t="s">
        <v>274</v>
      </c>
      <c r="F60" s="51">
        <v>0.04155092592592593</v>
      </c>
      <c r="G60" s="48" t="s">
        <v>29</v>
      </c>
      <c r="H60" s="48">
        <v>14</v>
      </c>
      <c r="I60" s="170">
        <v>55</v>
      </c>
      <c r="J60" s="24">
        <f t="shared" si="1"/>
        <v>0.013912037037037039</v>
      </c>
      <c r="K60" s="122">
        <v>48</v>
      </c>
      <c r="O60" s="23"/>
    </row>
    <row r="61" spans="1:15" ht="12.75">
      <c r="A61" s="48">
        <v>76</v>
      </c>
      <c r="B61" s="49" t="s">
        <v>290</v>
      </c>
      <c r="C61" s="49" t="s">
        <v>32</v>
      </c>
      <c r="D61" s="50">
        <v>1988</v>
      </c>
      <c r="E61" s="49" t="s">
        <v>274</v>
      </c>
      <c r="F61" s="51">
        <v>0.04204861111111111</v>
      </c>
      <c r="G61" s="48" t="s">
        <v>29</v>
      </c>
      <c r="H61" s="48">
        <v>15</v>
      </c>
      <c r="I61" s="171">
        <v>56</v>
      </c>
      <c r="J61" s="24">
        <f t="shared" si="1"/>
        <v>0.014409722222222223</v>
      </c>
      <c r="K61" s="122">
        <v>48</v>
      </c>
      <c r="O61" s="23"/>
    </row>
    <row r="62" spans="1:15" ht="12.75">
      <c r="A62" s="48">
        <v>50</v>
      </c>
      <c r="B62" s="49" t="s">
        <v>87</v>
      </c>
      <c r="C62" s="49" t="s">
        <v>43</v>
      </c>
      <c r="D62" s="50">
        <v>1986</v>
      </c>
      <c r="E62" s="49" t="s">
        <v>48</v>
      </c>
      <c r="F62" s="51">
        <v>0.042199074074074076</v>
      </c>
      <c r="G62" s="48" t="s">
        <v>29</v>
      </c>
      <c r="H62" s="48">
        <v>16</v>
      </c>
      <c r="I62" s="170">
        <v>57</v>
      </c>
      <c r="J62" s="24">
        <f t="shared" si="1"/>
        <v>0.014560185185185186</v>
      </c>
      <c r="K62" s="122">
        <v>47</v>
      </c>
      <c r="O62" s="23"/>
    </row>
    <row r="63" spans="1:15" ht="12.75">
      <c r="A63" s="56">
        <v>62</v>
      </c>
      <c r="B63" s="57" t="s">
        <v>367</v>
      </c>
      <c r="C63" s="57" t="s">
        <v>47</v>
      </c>
      <c r="D63" s="58">
        <v>1970</v>
      </c>
      <c r="E63" s="57" t="s">
        <v>368</v>
      </c>
      <c r="F63" s="29">
        <v>0.04261574074074074</v>
      </c>
      <c r="G63" s="58" t="s">
        <v>24</v>
      </c>
      <c r="H63" s="56">
        <v>14</v>
      </c>
      <c r="I63" s="171">
        <v>58</v>
      </c>
      <c r="J63" s="24">
        <f t="shared" si="1"/>
        <v>0.014976851851851849</v>
      </c>
      <c r="K63" s="122">
        <v>47</v>
      </c>
      <c r="O63" s="23"/>
    </row>
    <row r="64" spans="1:15" ht="12.75">
      <c r="A64" s="48">
        <v>53</v>
      </c>
      <c r="B64" s="49" t="s">
        <v>285</v>
      </c>
      <c r="C64" s="49" t="s">
        <v>181</v>
      </c>
      <c r="D64" s="50">
        <v>1987</v>
      </c>
      <c r="E64" s="49" t="s">
        <v>44</v>
      </c>
      <c r="F64" s="51">
        <v>0.04271990740740741</v>
      </c>
      <c r="G64" s="48" t="s">
        <v>29</v>
      </c>
      <c r="H64" s="48">
        <v>17</v>
      </c>
      <c r="I64" s="170">
        <v>59</v>
      </c>
      <c r="J64" s="24">
        <f t="shared" si="1"/>
        <v>0.015081018518518518</v>
      </c>
      <c r="K64" s="122">
        <v>46</v>
      </c>
      <c r="O64" s="23"/>
    </row>
    <row r="65" spans="1:15" ht="12.75">
      <c r="A65" s="126">
        <v>83</v>
      </c>
      <c r="B65" s="60" t="s">
        <v>345</v>
      </c>
      <c r="C65" s="136" t="s">
        <v>23</v>
      </c>
      <c r="D65" s="137">
        <v>1977</v>
      </c>
      <c r="E65" s="136" t="s">
        <v>274</v>
      </c>
      <c r="F65" s="127">
        <v>0.04328703703703704</v>
      </c>
      <c r="G65" s="61" t="s">
        <v>16</v>
      </c>
      <c r="H65" s="149">
        <v>15</v>
      </c>
      <c r="I65" s="171">
        <v>60</v>
      </c>
      <c r="J65" s="24">
        <f t="shared" si="1"/>
        <v>0.01564814814814815</v>
      </c>
      <c r="K65" s="122">
        <v>46</v>
      </c>
      <c r="O65" s="23"/>
    </row>
    <row r="66" spans="1:15" ht="12.75">
      <c r="A66" s="126">
        <v>11</v>
      </c>
      <c r="B66" s="60" t="s">
        <v>350</v>
      </c>
      <c r="C66" s="136" t="s">
        <v>77</v>
      </c>
      <c r="D66" s="137">
        <v>1977</v>
      </c>
      <c r="E66" s="136" t="s">
        <v>44</v>
      </c>
      <c r="F66" s="127">
        <v>0.043356481481481475</v>
      </c>
      <c r="G66" s="61" t="s">
        <v>16</v>
      </c>
      <c r="H66" s="149">
        <v>16</v>
      </c>
      <c r="I66" s="170">
        <v>61</v>
      </c>
      <c r="J66" s="24">
        <f t="shared" si="1"/>
        <v>0.015717592592592585</v>
      </c>
      <c r="K66" s="122">
        <v>45</v>
      </c>
      <c r="O66" s="23"/>
    </row>
    <row r="67" spans="1:15" ht="12.75">
      <c r="A67" s="37">
        <v>36</v>
      </c>
      <c r="B67" s="38" t="s">
        <v>339</v>
      </c>
      <c r="C67" s="38" t="s">
        <v>181</v>
      </c>
      <c r="D67" s="39">
        <v>1997</v>
      </c>
      <c r="E67" s="38" t="s">
        <v>124</v>
      </c>
      <c r="F67" s="40">
        <v>0.04384259259259259</v>
      </c>
      <c r="G67" s="37" t="s">
        <v>35</v>
      </c>
      <c r="H67" s="37">
        <v>6</v>
      </c>
      <c r="I67" s="171">
        <v>62</v>
      </c>
      <c r="J67" s="24">
        <f t="shared" si="1"/>
        <v>0.016203703703703703</v>
      </c>
      <c r="K67" s="122">
        <v>45</v>
      </c>
      <c r="O67" s="23"/>
    </row>
    <row r="68" spans="1:15" ht="12.75">
      <c r="A68" s="48">
        <v>57</v>
      </c>
      <c r="B68" s="49" t="s">
        <v>286</v>
      </c>
      <c r="C68" s="49" t="s">
        <v>172</v>
      </c>
      <c r="D68" s="50">
        <v>1989</v>
      </c>
      <c r="E68" s="49" t="s">
        <v>287</v>
      </c>
      <c r="F68" s="51">
        <v>0.04422453703703704</v>
      </c>
      <c r="G68" s="48" t="s">
        <v>29</v>
      </c>
      <c r="H68" s="48">
        <v>18</v>
      </c>
      <c r="I68" s="170">
        <v>63</v>
      </c>
      <c r="J68" s="24">
        <f t="shared" si="1"/>
        <v>0.01658564814814815</v>
      </c>
      <c r="K68" s="122">
        <v>44</v>
      </c>
      <c r="O68" s="23"/>
    </row>
    <row r="69" spans="1:15" ht="12.75">
      <c r="A69" s="56">
        <v>22</v>
      </c>
      <c r="B69" s="57" t="s">
        <v>370</v>
      </c>
      <c r="C69" s="57" t="s">
        <v>132</v>
      </c>
      <c r="D69" s="58">
        <v>1971</v>
      </c>
      <c r="E69" s="57" t="s">
        <v>371</v>
      </c>
      <c r="F69" s="29">
        <v>0.045787037037037036</v>
      </c>
      <c r="G69" s="58" t="s">
        <v>24</v>
      </c>
      <c r="H69" s="56">
        <v>15</v>
      </c>
      <c r="I69" s="171">
        <v>64</v>
      </c>
      <c r="J69" s="24">
        <f t="shared" si="1"/>
        <v>0.018148148148148146</v>
      </c>
      <c r="K69" s="122">
        <v>44</v>
      </c>
      <c r="O69" s="23"/>
    </row>
    <row r="70" spans="1:15" ht="12.75">
      <c r="A70" s="151">
        <v>38</v>
      </c>
      <c r="B70" s="60" t="s">
        <v>343</v>
      </c>
      <c r="C70" s="136" t="s">
        <v>76</v>
      </c>
      <c r="D70" s="137">
        <v>1975</v>
      </c>
      <c r="E70" s="136" t="s">
        <v>73</v>
      </c>
      <c r="F70" s="127">
        <v>0.04604166666666667</v>
      </c>
      <c r="G70" s="61" t="s">
        <v>16</v>
      </c>
      <c r="H70" s="149">
        <v>17</v>
      </c>
      <c r="I70" s="170">
        <v>65</v>
      </c>
      <c r="J70" s="24">
        <f t="shared" si="1"/>
        <v>0.01840277777777778</v>
      </c>
      <c r="K70" s="122">
        <v>43</v>
      </c>
      <c r="O70" s="23"/>
    </row>
    <row r="71" spans="1:15" ht="12.75">
      <c r="A71" s="62">
        <v>56</v>
      </c>
      <c r="B71" s="63" t="s">
        <v>85</v>
      </c>
      <c r="C71" s="63" t="s">
        <v>86</v>
      </c>
      <c r="D71" s="64">
        <v>1955</v>
      </c>
      <c r="E71" s="63" t="s">
        <v>44</v>
      </c>
      <c r="F71" s="45">
        <v>0.04619212962962963</v>
      </c>
      <c r="G71" s="62" t="s">
        <v>40</v>
      </c>
      <c r="H71" s="62">
        <v>8</v>
      </c>
      <c r="I71" s="171">
        <v>66</v>
      </c>
      <c r="J71" s="24">
        <f aca="true" t="shared" si="2" ref="J71:J88">F71-$F$6</f>
        <v>0.01855324074074074</v>
      </c>
      <c r="K71" s="122">
        <v>43</v>
      </c>
      <c r="O71" s="23"/>
    </row>
    <row r="72" spans="1:15" ht="12.75">
      <c r="A72" s="62">
        <v>29</v>
      </c>
      <c r="B72" s="63" t="s">
        <v>311</v>
      </c>
      <c r="C72" s="63" t="s">
        <v>63</v>
      </c>
      <c r="D72" s="64">
        <v>1957</v>
      </c>
      <c r="E72" s="63" t="s">
        <v>79</v>
      </c>
      <c r="F72" s="45">
        <v>0.04653935185185185</v>
      </c>
      <c r="G72" s="62" t="s">
        <v>40</v>
      </c>
      <c r="H72" s="62">
        <v>9</v>
      </c>
      <c r="I72" s="170">
        <v>67</v>
      </c>
      <c r="J72" s="24">
        <f t="shared" si="2"/>
        <v>0.018900462962962963</v>
      </c>
      <c r="K72" s="122">
        <v>42</v>
      </c>
      <c r="O72" s="23"/>
    </row>
    <row r="73" spans="1:15" ht="12.75">
      <c r="A73" s="139">
        <v>19</v>
      </c>
      <c r="B73" s="140" t="s">
        <v>88</v>
      </c>
      <c r="C73" s="140" t="s">
        <v>89</v>
      </c>
      <c r="D73" s="141">
        <v>1953</v>
      </c>
      <c r="E73" s="140" t="s">
        <v>90</v>
      </c>
      <c r="F73" s="157">
        <v>0.0487037037037037</v>
      </c>
      <c r="G73" s="139" t="s">
        <v>376</v>
      </c>
      <c r="H73" s="139">
        <v>2</v>
      </c>
      <c r="I73" s="171">
        <v>68</v>
      </c>
      <c r="J73" s="24">
        <f t="shared" si="2"/>
        <v>0.02106481481481481</v>
      </c>
      <c r="K73" s="122">
        <v>42</v>
      </c>
      <c r="O73" s="23"/>
    </row>
    <row r="74" spans="1:15" ht="12.75">
      <c r="A74" s="48">
        <v>37</v>
      </c>
      <c r="B74" s="49" t="s">
        <v>280</v>
      </c>
      <c r="C74" s="49" t="s">
        <v>281</v>
      </c>
      <c r="D74" s="50">
        <v>1992</v>
      </c>
      <c r="E74" s="49" t="s">
        <v>283</v>
      </c>
      <c r="F74" s="51">
        <v>0.04925925925925926</v>
      </c>
      <c r="G74" s="48" t="s">
        <v>29</v>
      </c>
      <c r="H74" s="48">
        <v>19</v>
      </c>
      <c r="I74" s="170">
        <v>69</v>
      </c>
      <c r="J74" s="24">
        <f t="shared" si="2"/>
        <v>0.02162037037037037</v>
      </c>
      <c r="K74" s="122">
        <v>41</v>
      </c>
      <c r="O74" s="23"/>
    </row>
    <row r="75" spans="1:15" ht="12.75">
      <c r="A75" s="139">
        <v>7</v>
      </c>
      <c r="B75" s="140" t="s">
        <v>75</v>
      </c>
      <c r="C75" s="140" t="s">
        <v>377</v>
      </c>
      <c r="D75" s="141">
        <v>1950</v>
      </c>
      <c r="E75" s="140" t="s">
        <v>44</v>
      </c>
      <c r="F75" s="157">
        <v>0.049652777777777775</v>
      </c>
      <c r="G75" s="139" t="s">
        <v>376</v>
      </c>
      <c r="H75" s="139">
        <v>3</v>
      </c>
      <c r="I75" s="171">
        <v>70</v>
      </c>
      <c r="J75" s="24">
        <f t="shared" si="2"/>
        <v>0.022013888888888885</v>
      </c>
      <c r="K75" s="122">
        <v>41</v>
      </c>
      <c r="O75" s="23"/>
    </row>
    <row r="76" spans="1:15" ht="12.75">
      <c r="A76" s="151">
        <v>98</v>
      </c>
      <c r="B76" s="60" t="s">
        <v>92</v>
      </c>
      <c r="C76" s="136" t="s">
        <v>93</v>
      </c>
      <c r="D76" s="137">
        <v>1980</v>
      </c>
      <c r="E76" s="136" t="s">
        <v>94</v>
      </c>
      <c r="F76" s="127">
        <v>0.05026620370370371</v>
      </c>
      <c r="G76" s="61" t="s">
        <v>16</v>
      </c>
      <c r="H76" s="149">
        <v>18</v>
      </c>
      <c r="I76" s="170">
        <v>71</v>
      </c>
      <c r="J76" s="24">
        <f t="shared" si="2"/>
        <v>0.02262731481481482</v>
      </c>
      <c r="K76" s="122">
        <v>40</v>
      </c>
      <c r="O76" s="23"/>
    </row>
    <row r="77" spans="1:15" ht="12.75">
      <c r="A77" s="62">
        <v>146</v>
      </c>
      <c r="B77" s="63" t="s">
        <v>319</v>
      </c>
      <c r="C77" s="63" t="s">
        <v>32</v>
      </c>
      <c r="D77" s="64">
        <v>1955</v>
      </c>
      <c r="E77" s="63" t="s">
        <v>320</v>
      </c>
      <c r="F77" s="45">
        <v>0.050381944444444444</v>
      </c>
      <c r="G77" s="62" t="s">
        <v>40</v>
      </c>
      <c r="H77" s="62">
        <v>10</v>
      </c>
      <c r="I77" s="171">
        <v>72</v>
      </c>
      <c r="J77" s="24">
        <f t="shared" si="2"/>
        <v>0.022743055555555555</v>
      </c>
      <c r="K77" s="122">
        <v>40</v>
      </c>
      <c r="O77" s="23"/>
    </row>
    <row r="78" spans="1:15" ht="12.75">
      <c r="A78" s="62">
        <v>71</v>
      </c>
      <c r="B78" s="63" t="s">
        <v>314</v>
      </c>
      <c r="C78" s="63" t="s">
        <v>315</v>
      </c>
      <c r="D78" s="64">
        <v>1957</v>
      </c>
      <c r="E78" s="63" t="s">
        <v>316</v>
      </c>
      <c r="F78" s="45">
        <v>0.0506712962962963</v>
      </c>
      <c r="G78" s="62" t="s">
        <v>40</v>
      </c>
      <c r="H78" s="62">
        <v>11</v>
      </c>
      <c r="I78" s="170">
        <v>73</v>
      </c>
      <c r="J78" s="24">
        <f t="shared" si="2"/>
        <v>0.023032407407407408</v>
      </c>
      <c r="K78" s="122">
        <v>39</v>
      </c>
      <c r="O78" s="23"/>
    </row>
    <row r="79" spans="1:15" ht="12.75">
      <c r="A79" s="56">
        <v>66</v>
      </c>
      <c r="B79" s="57" t="s">
        <v>96</v>
      </c>
      <c r="C79" s="57" t="s">
        <v>97</v>
      </c>
      <c r="D79" s="58">
        <v>1968</v>
      </c>
      <c r="E79" s="57" t="s">
        <v>81</v>
      </c>
      <c r="F79" s="29">
        <v>0.051388888888888894</v>
      </c>
      <c r="G79" s="58" t="s">
        <v>24</v>
      </c>
      <c r="H79" s="56">
        <v>16</v>
      </c>
      <c r="I79" s="171">
        <v>74</v>
      </c>
      <c r="J79" s="24">
        <f t="shared" si="2"/>
        <v>0.023750000000000004</v>
      </c>
      <c r="K79" s="122">
        <v>39</v>
      </c>
      <c r="O79" s="23"/>
    </row>
    <row r="80" spans="1:15" ht="12.75">
      <c r="A80" s="56">
        <v>15</v>
      </c>
      <c r="B80" s="57" t="s">
        <v>91</v>
      </c>
      <c r="C80" s="57" t="s">
        <v>66</v>
      </c>
      <c r="D80" s="58">
        <v>1971</v>
      </c>
      <c r="E80" s="57" t="s">
        <v>81</v>
      </c>
      <c r="F80" s="29">
        <v>0.0525</v>
      </c>
      <c r="G80" s="58" t="s">
        <v>24</v>
      </c>
      <c r="H80" s="56">
        <v>17</v>
      </c>
      <c r="I80" s="147">
        <v>75</v>
      </c>
      <c r="J80" s="24">
        <f t="shared" si="2"/>
        <v>0.024861111111111108</v>
      </c>
      <c r="K80" s="122">
        <v>38</v>
      </c>
      <c r="O80" s="23"/>
    </row>
    <row r="81" spans="1:15" ht="12.75">
      <c r="A81" s="62">
        <v>67</v>
      </c>
      <c r="B81" s="63" t="s">
        <v>65</v>
      </c>
      <c r="C81" s="63" t="s">
        <v>312</v>
      </c>
      <c r="D81" s="64">
        <v>1956</v>
      </c>
      <c r="E81" s="63" t="s">
        <v>313</v>
      </c>
      <c r="F81" s="45">
        <v>0.05392361111111111</v>
      </c>
      <c r="G81" s="62" t="s">
        <v>40</v>
      </c>
      <c r="H81" s="62">
        <v>12</v>
      </c>
      <c r="I81" s="171">
        <v>76</v>
      </c>
      <c r="J81" s="24">
        <f t="shared" si="2"/>
        <v>0.02628472222222222</v>
      </c>
      <c r="K81" s="122">
        <v>38</v>
      </c>
      <c r="O81" s="23"/>
    </row>
    <row r="82" spans="1:15" ht="12.75">
      <c r="A82" s="62">
        <v>28</v>
      </c>
      <c r="B82" s="63" t="s">
        <v>309</v>
      </c>
      <c r="C82" s="63" t="s">
        <v>310</v>
      </c>
      <c r="D82" s="64">
        <v>1963</v>
      </c>
      <c r="E82" s="63" t="s">
        <v>79</v>
      </c>
      <c r="F82" s="45">
        <v>0.055625</v>
      </c>
      <c r="G82" s="62" t="s">
        <v>40</v>
      </c>
      <c r="H82" s="62">
        <v>13</v>
      </c>
      <c r="I82" s="170">
        <v>77</v>
      </c>
      <c r="J82" s="24">
        <f t="shared" si="2"/>
        <v>0.02798611111111111</v>
      </c>
      <c r="K82" s="122">
        <v>37</v>
      </c>
      <c r="O82" s="23"/>
    </row>
    <row r="83" spans="1:15" ht="12.75">
      <c r="A83" s="154">
        <v>59</v>
      </c>
      <c r="B83" s="155" t="s">
        <v>380</v>
      </c>
      <c r="C83" s="155" t="s">
        <v>310</v>
      </c>
      <c r="D83" s="156">
        <v>1953</v>
      </c>
      <c r="E83" s="155" t="s">
        <v>320</v>
      </c>
      <c r="F83" s="142">
        <v>0.0575462962962963</v>
      </c>
      <c r="G83" s="154" t="s">
        <v>376</v>
      </c>
      <c r="H83" s="154">
        <v>4</v>
      </c>
      <c r="I83" s="170">
        <v>78</v>
      </c>
      <c r="J83" s="24">
        <f t="shared" si="2"/>
        <v>0.029907407407407407</v>
      </c>
      <c r="K83" s="122">
        <v>37</v>
      </c>
      <c r="O83" s="23"/>
    </row>
    <row r="84" spans="1:15" ht="12.75">
      <c r="A84" s="48">
        <v>34</v>
      </c>
      <c r="B84" s="49" t="s">
        <v>78</v>
      </c>
      <c r="C84" s="49" t="s">
        <v>76</v>
      </c>
      <c r="D84" s="50">
        <v>1989</v>
      </c>
      <c r="E84" s="49" t="s">
        <v>48</v>
      </c>
      <c r="F84" s="51">
        <v>0.05818287037037037</v>
      </c>
      <c r="G84" s="48" t="s">
        <v>381</v>
      </c>
      <c r="H84" s="48">
        <v>20</v>
      </c>
      <c r="I84" s="147">
        <v>79</v>
      </c>
      <c r="J84" s="24">
        <f t="shared" si="2"/>
        <v>0.03054398148148148</v>
      </c>
      <c r="K84" s="122">
        <v>36</v>
      </c>
      <c r="O84" s="23"/>
    </row>
    <row r="85" spans="1:11" ht="12.75">
      <c r="A85" s="151">
        <v>39</v>
      </c>
      <c r="B85" s="60" t="s">
        <v>95</v>
      </c>
      <c r="C85" s="136" t="s">
        <v>66</v>
      </c>
      <c r="D85" s="137">
        <v>1980</v>
      </c>
      <c r="E85" s="136" t="s">
        <v>73</v>
      </c>
      <c r="F85" s="127">
        <v>0.059270833333333335</v>
      </c>
      <c r="G85" s="61" t="s">
        <v>16</v>
      </c>
      <c r="H85" s="149">
        <v>19</v>
      </c>
      <c r="I85" s="170">
        <v>79</v>
      </c>
      <c r="J85" s="24">
        <f t="shared" si="2"/>
        <v>0.03163194444444445</v>
      </c>
      <c r="K85" s="122">
        <v>36</v>
      </c>
    </row>
    <row r="86" spans="1:11" ht="12.75">
      <c r="A86" s="126">
        <v>54</v>
      </c>
      <c r="B86" s="60" t="s">
        <v>317</v>
      </c>
      <c r="C86" s="136" t="s">
        <v>318</v>
      </c>
      <c r="D86" s="137">
        <v>1983</v>
      </c>
      <c r="E86" s="136" t="s">
        <v>81</v>
      </c>
      <c r="F86" s="127">
        <v>0.06129629629629629</v>
      </c>
      <c r="G86" s="61" t="s">
        <v>16</v>
      </c>
      <c r="H86" s="149">
        <v>20</v>
      </c>
      <c r="I86" s="171">
        <v>80</v>
      </c>
      <c r="J86" s="24">
        <f t="shared" si="2"/>
        <v>0.0336574074074074</v>
      </c>
      <c r="K86" s="122">
        <v>35</v>
      </c>
    </row>
    <row r="87" spans="1:11" ht="12.75">
      <c r="A87" s="62">
        <v>86</v>
      </c>
      <c r="B87" s="63" t="s">
        <v>317</v>
      </c>
      <c r="C87" s="63" t="s">
        <v>318</v>
      </c>
      <c r="D87" s="64">
        <v>1956</v>
      </c>
      <c r="E87" s="63" t="s">
        <v>81</v>
      </c>
      <c r="F87" s="45">
        <v>0.06322916666666667</v>
      </c>
      <c r="G87" s="62" t="s">
        <v>40</v>
      </c>
      <c r="H87" s="62">
        <v>14</v>
      </c>
      <c r="I87" s="170">
        <v>81</v>
      </c>
      <c r="J87" s="24">
        <f t="shared" si="2"/>
        <v>0.035590277777777776</v>
      </c>
      <c r="K87" s="122">
        <v>35</v>
      </c>
    </row>
    <row r="88" spans="1:11" ht="12.75">
      <c r="A88" s="154">
        <v>47</v>
      </c>
      <c r="B88" s="155" t="s">
        <v>378</v>
      </c>
      <c r="C88" s="155" t="s">
        <v>27</v>
      </c>
      <c r="D88" s="156">
        <v>1942</v>
      </c>
      <c r="E88" s="155" t="s">
        <v>274</v>
      </c>
      <c r="F88" s="142">
        <v>0.07701388888888888</v>
      </c>
      <c r="G88" s="154" t="s">
        <v>376</v>
      </c>
      <c r="H88" s="154">
        <v>5</v>
      </c>
      <c r="I88" s="147">
        <v>82</v>
      </c>
      <c r="J88" s="24">
        <f t="shared" si="2"/>
        <v>0.04937499999999999</v>
      </c>
      <c r="K88" s="122">
        <v>34</v>
      </c>
    </row>
    <row r="89" spans="1:11" ht="12.75">
      <c r="A89" s="48">
        <v>147</v>
      </c>
      <c r="B89" s="49" t="s">
        <v>291</v>
      </c>
      <c r="C89" s="49" t="s">
        <v>15</v>
      </c>
      <c r="D89" s="50">
        <v>1992</v>
      </c>
      <c r="E89" s="49" t="s">
        <v>292</v>
      </c>
      <c r="F89" s="51" t="s">
        <v>98</v>
      </c>
      <c r="G89" s="48" t="s">
        <v>29</v>
      </c>
      <c r="H89" s="48"/>
      <c r="I89" s="18"/>
      <c r="J89" s="24"/>
      <c r="K89" s="122"/>
    </row>
    <row r="90" spans="1:11" ht="12.75">
      <c r="A90" s="126">
        <v>61</v>
      </c>
      <c r="B90" s="60" t="s">
        <v>346</v>
      </c>
      <c r="C90" s="136" t="s">
        <v>23</v>
      </c>
      <c r="D90" s="137">
        <v>1976</v>
      </c>
      <c r="E90" s="136" t="s">
        <v>48</v>
      </c>
      <c r="F90" s="127" t="s">
        <v>383</v>
      </c>
      <c r="G90" s="61" t="s">
        <v>16</v>
      </c>
      <c r="H90" s="149"/>
      <c r="I90" s="126"/>
      <c r="J90" s="24"/>
      <c r="K90" s="132"/>
    </row>
    <row r="92" spans="1:11" ht="15.75">
      <c r="A92" s="128" t="s">
        <v>100</v>
      </c>
      <c r="B92" s="9" t="s">
        <v>101</v>
      </c>
      <c r="C92" s="10"/>
      <c r="D92" s="11"/>
      <c r="E92" s="12" t="s">
        <v>117</v>
      </c>
      <c r="F92" s="13"/>
      <c r="G92" s="13"/>
      <c r="H92" s="14" t="s">
        <v>397</v>
      </c>
      <c r="I92" s="124"/>
      <c r="J92" s="124"/>
      <c r="K92" s="1"/>
    </row>
    <row r="93" spans="1:11" ht="25.5" customHeight="1">
      <c r="A93" s="15" t="s">
        <v>4</v>
      </c>
      <c r="B93" s="16" t="s">
        <v>5</v>
      </c>
      <c r="C93" s="16" t="s">
        <v>6</v>
      </c>
      <c r="D93" s="16" t="s">
        <v>7</v>
      </c>
      <c r="E93" s="16" t="s">
        <v>8</v>
      </c>
      <c r="F93" s="16" t="s">
        <v>9</v>
      </c>
      <c r="G93" s="16" t="s">
        <v>10</v>
      </c>
      <c r="H93" s="16" t="s">
        <v>11</v>
      </c>
      <c r="I93" s="16" t="s">
        <v>12</v>
      </c>
      <c r="J93" s="17" t="s">
        <v>13</v>
      </c>
      <c r="K93" s="17" t="s">
        <v>14</v>
      </c>
    </row>
    <row r="94" spans="1:12" ht="12.75">
      <c r="A94" s="66">
        <v>17</v>
      </c>
      <c r="B94" s="67" t="s">
        <v>102</v>
      </c>
      <c r="C94" s="67" t="s">
        <v>103</v>
      </c>
      <c r="D94" s="68">
        <v>1964</v>
      </c>
      <c r="E94" s="67" t="s">
        <v>274</v>
      </c>
      <c r="F94" s="69">
        <v>0.04011574074074074</v>
      </c>
      <c r="G94" s="66" t="s">
        <v>104</v>
      </c>
      <c r="H94" s="66">
        <v>1</v>
      </c>
      <c r="I94" s="170">
        <v>1</v>
      </c>
      <c r="K94" s="200">
        <v>140</v>
      </c>
      <c r="L94" s="83"/>
    </row>
    <row r="95" spans="1:11" ht="12.75">
      <c r="A95" s="66">
        <v>16</v>
      </c>
      <c r="B95" s="67" t="s">
        <v>109</v>
      </c>
      <c r="C95" s="67" t="s">
        <v>110</v>
      </c>
      <c r="D95" s="68">
        <v>1985</v>
      </c>
      <c r="E95" s="67" t="s">
        <v>33</v>
      </c>
      <c r="F95" s="69">
        <v>0.04232638888888889</v>
      </c>
      <c r="G95" s="66" t="s">
        <v>104</v>
      </c>
      <c r="H95" s="66">
        <v>2</v>
      </c>
      <c r="I95" s="170">
        <v>2</v>
      </c>
      <c r="J95" s="114">
        <f>F95-$F$94</f>
        <v>0.002210648148148156</v>
      </c>
      <c r="K95" s="170">
        <v>123</v>
      </c>
    </row>
    <row r="96" spans="1:11" ht="12.75">
      <c r="A96" s="66">
        <v>14</v>
      </c>
      <c r="B96" s="67" t="s">
        <v>358</v>
      </c>
      <c r="C96" s="67" t="s">
        <v>108</v>
      </c>
      <c r="D96" s="68">
        <v>1977</v>
      </c>
      <c r="E96" s="67" t="s">
        <v>359</v>
      </c>
      <c r="F96" s="69">
        <v>0.04269675925925926</v>
      </c>
      <c r="G96" s="66" t="s">
        <v>104</v>
      </c>
      <c r="H96" s="66">
        <v>3</v>
      </c>
      <c r="I96" s="170">
        <v>3</v>
      </c>
      <c r="J96" s="114">
        <f aca="true" t="shared" si="3" ref="J96:J104">F96-$F$94</f>
        <v>0.002581018518518524</v>
      </c>
      <c r="K96" s="170">
        <v>113</v>
      </c>
    </row>
    <row r="97" spans="1:11" ht="12.75">
      <c r="A97" s="70">
        <v>20</v>
      </c>
      <c r="B97" s="71" t="s">
        <v>360</v>
      </c>
      <c r="C97" s="71" t="s">
        <v>361</v>
      </c>
      <c r="D97" s="72">
        <v>1997</v>
      </c>
      <c r="E97" s="71" t="s">
        <v>294</v>
      </c>
      <c r="F97" s="73">
        <v>0.04370370370370371</v>
      </c>
      <c r="G97" s="70" t="s">
        <v>104</v>
      </c>
      <c r="H97" s="70">
        <v>4</v>
      </c>
      <c r="I97" s="170">
        <v>4</v>
      </c>
      <c r="J97" s="114">
        <f t="shared" si="3"/>
        <v>0.0035879629629629733</v>
      </c>
      <c r="K97" s="170">
        <v>101</v>
      </c>
    </row>
    <row r="98" spans="1:11" ht="12.75">
      <c r="A98" s="70">
        <v>23</v>
      </c>
      <c r="B98" s="71" t="s">
        <v>105</v>
      </c>
      <c r="C98" s="71" t="s">
        <v>106</v>
      </c>
      <c r="D98" s="72">
        <v>1997</v>
      </c>
      <c r="E98" s="71" t="s">
        <v>53</v>
      </c>
      <c r="F98" s="73">
        <v>0.044432870370370366</v>
      </c>
      <c r="G98" s="70" t="s">
        <v>104</v>
      </c>
      <c r="H98" s="70">
        <v>5</v>
      </c>
      <c r="I98" s="170">
        <v>5</v>
      </c>
      <c r="J98" s="114">
        <f t="shared" si="3"/>
        <v>0.004317129629629629</v>
      </c>
      <c r="K98" s="170">
        <v>90</v>
      </c>
    </row>
    <row r="99" spans="1:11" ht="12.75">
      <c r="A99" s="70">
        <v>22</v>
      </c>
      <c r="B99" s="71" t="s">
        <v>107</v>
      </c>
      <c r="C99" s="71" t="s">
        <v>108</v>
      </c>
      <c r="D99" s="72">
        <v>1977</v>
      </c>
      <c r="E99" s="71" t="s">
        <v>20</v>
      </c>
      <c r="F99" s="73">
        <v>0.04555555555555555</v>
      </c>
      <c r="G99" s="70" t="s">
        <v>104</v>
      </c>
      <c r="H99" s="70">
        <v>6</v>
      </c>
      <c r="I99" s="170">
        <v>6</v>
      </c>
      <c r="J99" s="114">
        <f t="shared" si="3"/>
        <v>0.005439814814814814</v>
      </c>
      <c r="K99" s="170">
        <v>82</v>
      </c>
    </row>
    <row r="100" spans="1:11" ht="12.75">
      <c r="A100" s="70">
        <v>24</v>
      </c>
      <c r="B100" s="71" t="s">
        <v>113</v>
      </c>
      <c r="C100" s="71" t="s">
        <v>114</v>
      </c>
      <c r="D100" s="72">
        <v>1989</v>
      </c>
      <c r="E100" s="71" t="s">
        <v>44</v>
      </c>
      <c r="F100" s="73">
        <v>0.04960648148148148</v>
      </c>
      <c r="G100" s="70" t="s">
        <v>104</v>
      </c>
      <c r="H100" s="70">
        <v>7</v>
      </c>
      <c r="I100" s="170">
        <v>7</v>
      </c>
      <c r="J100" s="114">
        <f t="shared" si="3"/>
        <v>0.009490740740740744</v>
      </c>
      <c r="K100" s="170">
        <v>76</v>
      </c>
    </row>
    <row r="101" spans="1:11" ht="12.75">
      <c r="A101" s="70">
        <v>21</v>
      </c>
      <c r="B101" s="71" t="s">
        <v>364</v>
      </c>
      <c r="C101" s="71" t="s">
        <v>365</v>
      </c>
      <c r="D101" s="72">
        <v>1968</v>
      </c>
      <c r="E101" s="71" t="s">
        <v>366</v>
      </c>
      <c r="F101" s="73">
        <v>0.05085648148148148</v>
      </c>
      <c r="G101" s="70" t="s">
        <v>104</v>
      </c>
      <c r="H101" s="70">
        <v>8</v>
      </c>
      <c r="I101" s="170">
        <v>8</v>
      </c>
      <c r="J101" s="114">
        <f t="shared" si="3"/>
        <v>0.010740740740740745</v>
      </c>
      <c r="K101" s="170">
        <v>72</v>
      </c>
    </row>
    <row r="102" spans="1:11" ht="12.75">
      <c r="A102" s="70">
        <v>15</v>
      </c>
      <c r="B102" s="71" t="s">
        <v>111</v>
      </c>
      <c r="C102" s="71" t="s">
        <v>112</v>
      </c>
      <c r="D102" s="72">
        <v>1982</v>
      </c>
      <c r="E102" s="71" t="s">
        <v>44</v>
      </c>
      <c r="F102" s="73">
        <v>0.05319444444444444</v>
      </c>
      <c r="G102" s="70" t="s">
        <v>104</v>
      </c>
      <c r="H102" s="70">
        <v>9</v>
      </c>
      <c r="I102" s="170">
        <v>9</v>
      </c>
      <c r="J102" s="114">
        <f t="shared" si="3"/>
        <v>0.013078703703703703</v>
      </c>
      <c r="K102" s="201">
        <v>69</v>
      </c>
    </row>
    <row r="103" spans="1:11" ht="12.75">
      <c r="A103" s="70">
        <v>19</v>
      </c>
      <c r="B103" s="71" t="s">
        <v>363</v>
      </c>
      <c r="C103" s="71" t="s">
        <v>133</v>
      </c>
      <c r="D103" s="72">
        <v>1978</v>
      </c>
      <c r="E103" s="71" t="s">
        <v>81</v>
      </c>
      <c r="F103" s="73">
        <v>0.06024305555555556</v>
      </c>
      <c r="G103" s="70" t="s">
        <v>104</v>
      </c>
      <c r="H103" s="70">
        <v>10</v>
      </c>
      <c r="I103" s="170">
        <v>10</v>
      </c>
      <c r="J103" s="114">
        <f t="shared" si="3"/>
        <v>0.02012731481481482</v>
      </c>
      <c r="K103" s="201">
        <v>67</v>
      </c>
    </row>
    <row r="104" spans="1:11" ht="12.75">
      <c r="A104" s="70">
        <v>18</v>
      </c>
      <c r="B104" s="71" t="s">
        <v>362</v>
      </c>
      <c r="C104" s="71" t="s">
        <v>163</v>
      </c>
      <c r="D104" s="72">
        <v>1979</v>
      </c>
      <c r="E104" s="71" t="s">
        <v>352</v>
      </c>
      <c r="F104" s="73">
        <v>0.06116898148148148</v>
      </c>
      <c r="G104" s="70" t="s">
        <v>104</v>
      </c>
      <c r="H104" s="70">
        <v>11</v>
      </c>
      <c r="I104" s="170">
        <v>11</v>
      </c>
      <c r="J104" s="114">
        <f t="shared" si="3"/>
        <v>0.02105324074074074</v>
      </c>
      <c r="K104" s="170">
        <v>66</v>
      </c>
    </row>
    <row r="105" spans="1:11" ht="12.75">
      <c r="A105" s="143"/>
      <c r="B105" s="144"/>
      <c r="C105" s="144"/>
      <c r="D105" s="145"/>
      <c r="E105" s="144"/>
      <c r="F105" s="146"/>
      <c r="G105" s="143"/>
      <c r="H105" s="143"/>
      <c r="I105" s="83"/>
      <c r="J105" s="84"/>
      <c r="K105" s="83"/>
    </row>
    <row r="106" spans="1:11" ht="15.75">
      <c r="A106" s="129" t="s">
        <v>115</v>
      </c>
      <c r="B106" s="9" t="s">
        <v>116</v>
      </c>
      <c r="C106" s="10"/>
      <c r="D106" s="75"/>
      <c r="E106" s="12" t="s">
        <v>384</v>
      </c>
      <c r="F106" s="13"/>
      <c r="G106" s="13"/>
      <c r="H106" s="14" t="s">
        <v>398</v>
      </c>
      <c r="I106" s="124"/>
      <c r="J106" s="125"/>
      <c r="K106" s="1"/>
    </row>
    <row r="107" spans="1:11" ht="25.5">
      <c r="A107" s="15" t="s">
        <v>4</v>
      </c>
      <c r="B107" s="16" t="s">
        <v>5</v>
      </c>
      <c r="C107" s="16" t="s">
        <v>6</v>
      </c>
      <c r="D107" s="16" t="s">
        <v>7</v>
      </c>
      <c r="E107" s="16" t="s">
        <v>8</v>
      </c>
      <c r="F107" s="16" t="s">
        <v>9</v>
      </c>
      <c r="G107" s="16" t="s">
        <v>10</v>
      </c>
      <c r="H107" s="16" t="s">
        <v>11</v>
      </c>
      <c r="I107" s="16" t="s">
        <v>12</v>
      </c>
      <c r="J107" s="17" t="s">
        <v>13</v>
      </c>
      <c r="K107" s="17" t="s">
        <v>14</v>
      </c>
    </row>
    <row r="108" spans="1:11" ht="15.75" customHeight="1">
      <c r="A108" s="162">
        <v>12</v>
      </c>
      <c r="B108" s="163" t="s">
        <v>279</v>
      </c>
      <c r="C108" s="163" t="s">
        <v>66</v>
      </c>
      <c r="D108" s="162">
        <v>1998</v>
      </c>
      <c r="E108" s="163" t="s">
        <v>296</v>
      </c>
      <c r="F108" s="164">
        <v>0.018854166666666665</v>
      </c>
      <c r="G108" s="162" t="s">
        <v>119</v>
      </c>
      <c r="H108" s="162">
        <v>1</v>
      </c>
      <c r="I108" s="22"/>
      <c r="J108" s="24"/>
      <c r="K108" s="122">
        <v>110</v>
      </c>
    </row>
    <row r="109" spans="1:11" ht="15.75" customHeight="1">
      <c r="A109" s="162">
        <v>16</v>
      </c>
      <c r="B109" s="163" t="s">
        <v>122</v>
      </c>
      <c r="C109" s="163" t="s">
        <v>47</v>
      </c>
      <c r="D109" s="162">
        <v>1998</v>
      </c>
      <c r="E109" s="165" t="s">
        <v>274</v>
      </c>
      <c r="F109" s="164">
        <v>0.02008101851851852</v>
      </c>
      <c r="G109" s="162" t="s">
        <v>119</v>
      </c>
      <c r="H109" s="162">
        <v>2</v>
      </c>
      <c r="I109" s="22"/>
      <c r="J109" s="24">
        <f>F109-$F$108</f>
        <v>0.001226851851851854</v>
      </c>
      <c r="K109" s="122">
        <v>100</v>
      </c>
    </row>
    <row r="110" spans="1:11" ht="15.75" customHeight="1">
      <c r="A110" s="162">
        <v>13</v>
      </c>
      <c r="B110" s="163" t="s">
        <v>293</v>
      </c>
      <c r="C110" s="163" t="s">
        <v>148</v>
      </c>
      <c r="D110" s="162">
        <v>2000</v>
      </c>
      <c r="E110" s="163" t="s">
        <v>294</v>
      </c>
      <c r="F110" s="164">
        <v>0.02048611111111111</v>
      </c>
      <c r="G110" s="162" t="s">
        <v>119</v>
      </c>
      <c r="H110" s="162">
        <v>3</v>
      </c>
      <c r="I110" s="22"/>
      <c r="J110" s="24">
        <f>F110-$F$108</f>
        <v>0.0016319444444444463</v>
      </c>
      <c r="K110" s="122">
        <v>91</v>
      </c>
    </row>
    <row r="111" spans="1:11" ht="15.75" customHeight="1">
      <c r="A111" s="166">
        <v>11</v>
      </c>
      <c r="B111" s="167" t="s">
        <v>120</v>
      </c>
      <c r="C111" s="167" t="s">
        <v>121</v>
      </c>
      <c r="D111" s="166">
        <v>2002</v>
      </c>
      <c r="E111" s="167" t="s">
        <v>44</v>
      </c>
      <c r="F111" s="168">
        <v>0.024444444444444446</v>
      </c>
      <c r="G111" s="166" t="s">
        <v>119</v>
      </c>
      <c r="H111" s="166">
        <v>4</v>
      </c>
      <c r="I111" s="22"/>
      <c r="J111" s="24">
        <f>F111-$F$108</f>
        <v>0.005590277777777781</v>
      </c>
      <c r="K111" s="122">
        <v>83</v>
      </c>
    </row>
    <row r="112" spans="1:11" ht="12.75">
      <c r="A112" s="166">
        <v>14</v>
      </c>
      <c r="B112" s="167" t="s">
        <v>285</v>
      </c>
      <c r="C112" s="167" t="s">
        <v>68</v>
      </c>
      <c r="D112" s="166">
        <v>1999</v>
      </c>
      <c r="E112" s="167" t="s">
        <v>44</v>
      </c>
      <c r="F112" s="168">
        <v>0.025300925925925925</v>
      </c>
      <c r="G112" s="166" t="s">
        <v>119</v>
      </c>
      <c r="H112" s="166">
        <v>5</v>
      </c>
      <c r="I112" s="22"/>
      <c r="J112" s="24">
        <f>F112-$F$108</f>
        <v>0.00644675925925926</v>
      </c>
      <c r="K112" s="122">
        <v>77</v>
      </c>
    </row>
    <row r="113" spans="1:11" ht="12.75">
      <c r="A113" s="166">
        <v>10</v>
      </c>
      <c r="B113" s="167" t="s">
        <v>91</v>
      </c>
      <c r="C113" s="167" t="s">
        <v>68</v>
      </c>
      <c r="D113" s="166">
        <v>2000</v>
      </c>
      <c r="E113" s="169" t="s">
        <v>44</v>
      </c>
      <c r="F113" s="168">
        <v>0.03040509259259259</v>
      </c>
      <c r="G113" s="166" t="s">
        <v>119</v>
      </c>
      <c r="H113" s="166">
        <v>6</v>
      </c>
      <c r="I113" s="22"/>
      <c r="J113" s="24">
        <f>F113-$F$108</f>
        <v>0.011550925925925926</v>
      </c>
      <c r="K113" s="122">
        <v>71</v>
      </c>
    </row>
    <row r="114" spans="1:12" ht="12.75">
      <c r="A114" s="76">
        <v>9</v>
      </c>
      <c r="B114" s="77" t="s">
        <v>295</v>
      </c>
      <c r="C114" s="77" t="s">
        <v>19</v>
      </c>
      <c r="D114" s="76">
        <v>2000</v>
      </c>
      <c r="E114" s="77" t="s">
        <v>81</v>
      </c>
      <c r="F114" s="78" t="s">
        <v>98</v>
      </c>
      <c r="G114" s="76" t="s">
        <v>119</v>
      </c>
      <c r="H114" s="76"/>
      <c r="I114" s="22"/>
      <c r="J114" s="24"/>
      <c r="K114" s="122"/>
      <c r="L114" t="s">
        <v>388</v>
      </c>
    </row>
    <row r="115" spans="1:12" ht="12.75">
      <c r="A115" s="76">
        <v>15</v>
      </c>
      <c r="B115" s="77" t="s">
        <v>270</v>
      </c>
      <c r="C115" s="77" t="s">
        <v>271</v>
      </c>
      <c r="D115" s="76">
        <v>2001</v>
      </c>
      <c r="E115" s="77" t="s">
        <v>81</v>
      </c>
      <c r="F115" s="78" t="s">
        <v>98</v>
      </c>
      <c r="G115" s="76" t="s">
        <v>119</v>
      </c>
      <c r="H115" s="76"/>
      <c r="I115" s="22"/>
      <c r="J115" s="24"/>
      <c r="K115" s="122"/>
      <c r="L115" t="s">
        <v>388</v>
      </c>
    </row>
    <row r="116" spans="8:11" ht="12.75">
      <c r="H116" s="22"/>
      <c r="I116" s="22"/>
      <c r="J116" s="24"/>
      <c r="K116" s="22"/>
    </row>
    <row r="117" spans="1:11" ht="12.75">
      <c r="A117" s="158"/>
      <c r="B117" s="159"/>
      <c r="C117" s="159"/>
      <c r="D117" s="158"/>
      <c r="E117" s="160"/>
      <c r="F117" s="161"/>
      <c r="G117" s="158"/>
      <c r="H117" s="83"/>
      <c r="I117" s="83"/>
      <c r="J117" s="84"/>
      <c r="K117" s="83"/>
    </row>
    <row r="118" spans="4:10" ht="12.75">
      <c r="D118" s="74"/>
      <c r="J118" s="74"/>
    </row>
    <row r="119" spans="1:11" ht="15.75">
      <c r="A119" s="130" t="s">
        <v>125</v>
      </c>
      <c r="B119" s="9" t="s">
        <v>126</v>
      </c>
      <c r="C119" s="10"/>
      <c r="D119" s="75"/>
      <c r="E119" s="12" t="s">
        <v>385</v>
      </c>
      <c r="F119" s="13"/>
      <c r="G119" s="13"/>
      <c r="H119" s="14" t="s">
        <v>399</v>
      </c>
      <c r="I119" s="124"/>
      <c r="J119" s="125"/>
      <c r="K119" s="1"/>
    </row>
    <row r="120" spans="1:11" ht="25.5">
      <c r="A120" s="15" t="s">
        <v>4</v>
      </c>
      <c r="B120" s="16" t="s">
        <v>5</v>
      </c>
      <c r="C120" s="16" t="s">
        <v>6</v>
      </c>
      <c r="D120" s="16" t="s">
        <v>7</v>
      </c>
      <c r="E120" s="16" t="s">
        <v>8</v>
      </c>
      <c r="F120" s="16" t="s">
        <v>9</v>
      </c>
      <c r="G120" s="16" t="s">
        <v>10</v>
      </c>
      <c r="H120" s="16" t="s">
        <v>11</v>
      </c>
      <c r="I120" s="16" t="s">
        <v>12</v>
      </c>
      <c r="J120" s="17" t="s">
        <v>13</v>
      </c>
      <c r="K120" s="17" t="s">
        <v>14</v>
      </c>
    </row>
    <row r="121" spans="1:11" ht="12.75">
      <c r="A121" s="79">
        <v>4</v>
      </c>
      <c r="B121" s="80" t="s">
        <v>127</v>
      </c>
      <c r="C121" s="80" t="s">
        <v>128</v>
      </c>
      <c r="D121" s="81">
        <v>2000</v>
      </c>
      <c r="E121" s="80" t="s">
        <v>44</v>
      </c>
      <c r="F121" s="82">
        <v>0.03127314814814815</v>
      </c>
      <c r="G121" s="79" t="s">
        <v>129</v>
      </c>
      <c r="H121" s="79">
        <v>1</v>
      </c>
      <c r="I121" s="22"/>
      <c r="J121" s="24"/>
      <c r="K121" s="122">
        <v>67</v>
      </c>
    </row>
    <row r="122" spans="1:11" ht="12.75">
      <c r="A122" s="79">
        <v>2</v>
      </c>
      <c r="B122" s="80" t="s">
        <v>299</v>
      </c>
      <c r="C122" s="80" t="s">
        <v>300</v>
      </c>
      <c r="D122" s="81">
        <v>1999</v>
      </c>
      <c r="E122" s="80" t="s">
        <v>124</v>
      </c>
      <c r="F122" s="82">
        <v>0.04016203703703704</v>
      </c>
      <c r="G122" s="79" t="s">
        <v>129</v>
      </c>
      <c r="H122" s="79">
        <v>2</v>
      </c>
      <c r="J122" s="114">
        <f>F122-$F$121</f>
        <v>0.00888888888888889</v>
      </c>
      <c r="K122" s="122">
        <v>64</v>
      </c>
    </row>
    <row r="123" spans="1:11" ht="12.75">
      <c r="A123" s="79">
        <v>3</v>
      </c>
      <c r="B123" s="80" t="s">
        <v>301</v>
      </c>
      <c r="C123" s="80" t="s">
        <v>147</v>
      </c>
      <c r="D123" s="81">
        <v>2003</v>
      </c>
      <c r="E123" s="80" t="s">
        <v>202</v>
      </c>
      <c r="F123" s="82">
        <v>0.057638888888888885</v>
      </c>
      <c r="G123" s="79" t="s">
        <v>129</v>
      </c>
      <c r="H123" s="79">
        <v>3</v>
      </c>
      <c r="I123" s="22"/>
      <c r="J123" s="114">
        <f>F123-$F$121</f>
        <v>0.026365740740740738</v>
      </c>
      <c r="K123" s="122">
        <v>62</v>
      </c>
    </row>
    <row r="124" spans="1:11" ht="12.75">
      <c r="A124" s="79">
        <v>1</v>
      </c>
      <c r="B124" s="80" t="s">
        <v>297</v>
      </c>
      <c r="C124" s="80" t="s">
        <v>298</v>
      </c>
      <c r="D124" s="81">
        <v>2000</v>
      </c>
      <c r="E124" s="80" t="s">
        <v>160</v>
      </c>
      <c r="F124" s="82">
        <v>0.057638888888888885</v>
      </c>
      <c r="G124" s="79" t="s">
        <v>129</v>
      </c>
      <c r="H124" s="79">
        <v>3</v>
      </c>
      <c r="I124" s="22"/>
      <c r="J124" s="114">
        <f>F124-$F$121</f>
        <v>0.026365740740740738</v>
      </c>
      <c r="K124" s="122">
        <v>61</v>
      </c>
    </row>
    <row r="125" spans="1:11" ht="12.75">
      <c r="A125" s="79"/>
      <c r="B125" s="80"/>
      <c r="C125" s="80"/>
      <c r="D125" s="81"/>
      <c r="E125" s="80"/>
      <c r="F125" s="82"/>
      <c r="G125" s="79"/>
      <c r="H125" s="79"/>
      <c r="I125" s="22"/>
      <c r="J125" s="24"/>
      <c r="K125" s="122"/>
    </row>
    <row r="126" spans="9:11" ht="12.75">
      <c r="I126" s="22"/>
      <c r="J126" s="24"/>
      <c r="K126" s="83"/>
    </row>
    <row r="127" spans="1:11" ht="15.75">
      <c r="A127" s="131" t="s">
        <v>130</v>
      </c>
      <c r="B127" s="9" t="s">
        <v>131</v>
      </c>
      <c r="C127" s="10"/>
      <c r="D127" s="75"/>
      <c r="E127" s="12" t="s">
        <v>117</v>
      </c>
      <c r="F127" s="13"/>
      <c r="G127" s="13"/>
      <c r="H127" s="14" t="s">
        <v>400</v>
      </c>
      <c r="I127" s="124"/>
      <c r="J127" s="125"/>
      <c r="K127" s="1"/>
    </row>
    <row r="128" spans="1:11" ht="25.5">
      <c r="A128" s="15" t="s">
        <v>4</v>
      </c>
      <c r="B128" s="16" t="s">
        <v>5</v>
      </c>
      <c r="C128" s="16" t="s">
        <v>6</v>
      </c>
      <c r="D128" s="16" t="s">
        <v>7</v>
      </c>
      <c r="E128" s="16" t="s">
        <v>8</v>
      </c>
      <c r="F128" s="16" t="s">
        <v>9</v>
      </c>
      <c r="G128" s="16" t="s">
        <v>10</v>
      </c>
      <c r="H128" s="16" t="s">
        <v>11</v>
      </c>
      <c r="I128" s="16" t="s">
        <v>12</v>
      </c>
      <c r="J128" s="17" t="s">
        <v>13</v>
      </c>
      <c r="K128" s="17" t="s">
        <v>14</v>
      </c>
    </row>
    <row r="129" spans="1:11" ht="12.75">
      <c r="A129" s="85">
        <v>40</v>
      </c>
      <c r="B129" s="86" t="s">
        <v>206</v>
      </c>
      <c r="C129" s="86" t="s">
        <v>321</v>
      </c>
      <c r="D129" s="87">
        <v>1974</v>
      </c>
      <c r="E129" s="86" t="s">
        <v>322</v>
      </c>
      <c r="F129" s="174">
        <v>0.04297453703703704</v>
      </c>
      <c r="G129" s="85" t="s">
        <v>64</v>
      </c>
      <c r="H129" s="85">
        <v>1</v>
      </c>
      <c r="I129" s="22"/>
      <c r="J129" s="24"/>
      <c r="K129" s="22"/>
    </row>
    <row r="130" spans="1:11" ht="12.75">
      <c r="A130" s="85">
        <v>2</v>
      </c>
      <c r="B130" s="86" t="s">
        <v>165</v>
      </c>
      <c r="C130" s="86" t="s">
        <v>47</v>
      </c>
      <c r="D130" s="87">
        <v>1966</v>
      </c>
      <c r="E130" s="86" t="s">
        <v>327</v>
      </c>
      <c r="F130" s="174">
        <v>0.04680555555555555</v>
      </c>
      <c r="G130" s="85" t="s">
        <v>64</v>
      </c>
      <c r="H130" s="85">
        <v>2</v>
      </c>
      <c r="I130" s="22"/>
      <c r="J130" s="24">
        <f>F130-$F$129</f>
        <v>0.0038310185185185114</v>
      </c>
      <c r="K130" s="22"/>
    </row>
    <row r="131" spans="1:11" ht="12.75">
      <c r="A131" s="85">
        <v>1</v>
      </c>
      <c r="B131" s="86" t="s">
        <v>323</v>
      </c>
      <c r="C131" s="86" t="s">
        <v>324</v>
      </c>
      <c r="D131" s="87">
        <v>1974</v>
      </c>
      <c r="E131" s="90" t="s">
        <v>325</v>
      </c>
      <c r="F131" s="174">
        <v>0.04800925925925926</v>
      </c>
      <c r="G131" s="85" t="s">
        <v>64</v>
      </c>
      <c r="H131" s="85">
        <v>3</v>
      </c>
      <c r="I131" s="22"/>
      <c r="J131" s="24">
        <f>F131-$F$129</f>
        <v>0.005034722222222218</v>
      </c>
      <c r="K131" s="22"/>
    </row>
    <row r="132" spans="1:11" ht="12.75">
      <c r="A132" s="89">
        <v>3</v>
      </c>
      <c r="B132" s="91" t="s">
        <v>328</v>
      </c>
      <c r="C132" s="91" t="s">
        <v>329</v>
      </c>
      <c r="D132" s="92">
        <v>1963</v>
      </c>
      <c r="E132" s="93" t="s">
        <v>330</v>
      </c>
      <c r="F132" s="88">
        <v>0.04988425925925926</v>
      </c>
      <c r="G132" s="89" t="s">
        <v>64</v>
      </c>
      <c r="H132" s="89">
        <v>4</v>
      </c>
      <c r="I132" s="22"/>
      <c r="J132" s="24">
        <f>F132-$F$129</f>
        <v>0.00690972222222222</v>
      </c>
      <c r="K132" s="22"/>
    </row>
    <row r="133" spans="1:11" ht="12.75">
      <c r="A133" s="89">
        <v>4</v>
      </c>
      <c r="B133" s="91" t="s">
        <v>331</v>
      </c>
      <c r="C133" s="91" t="s">
        <v>332</v>
      </c>
      <c r="D133" s="92">
        <v>1967</v>
      </c>
      <c r="E133" s="93" t="s">
        <v>330</v>
      </c>
      <c r="F133" s="88">
        <v>0.08804398148148147</v>
      </c>
      <c r="G133" s="89" t="s">
        <v>64</v>
      </c>
      <c r="H133" s="89">
        <v>5</v>
      </c>
      <c r="I133" s="22"/>
      <c r="J133" s="24">
        <f>F133-$F$129</f>
        <v>0.04506944444444443</v>
      </c>
      <c r="K133" s="22"/>
    </row>
    <row r="134" spans="1:11" ht="12.75">
      <c r="A134" s="85">
        <v>1</v>
      </c>
      <c r="B134" s="86" t="s">
        <v>326</v>
      </c>
      <c r="C134" s="86" t="s">
        <v>262</v>
      </c>
      <c r="D134" s="87">
        <v>1982</v>
      </c>
      <c r="E134" s="90" t="s">
        <v>325</v>
      </c>
      <c r="F134" s="174">
        <v>0.04800925925925926</v>
      </c>
      <c r="G134" s="85" t="s">
        <v>64</v>
      </c>
      <c r="H134" s="85">
        <v>3</v>
      </c>
      <c r="I134" s="22"/>
      <c r="J134" s="24">
        <f>F134-$F$129</f>
        <v>0.005034722222222218</v>
      </c>
      <c r="K134" s="22"/>
    </row>
    <row r="135" spans="9:11" ht="12.75">
      <c r="I135" s="22"/>
      <c r="J135" s="24"/>
      <c r="K135" s="22"/>
    </row>
    <row r="136" ht="12.75">
      <c r="P136" s="172"/>
    </row>
    <row r="137" spans="1:11" ht="15.75">
      <c r="A137" s="133"/>
      <c r="B137" s="9" t="s">
        <v>134</v>
      </c>
      <c r="C137" s="10"/>
      <c r="D137" s="11"/>
      <c r="E137" s="12" t="s">
        <v>389</v>
      </c>
      <c r="F137" s="13"/>
      <c r="G137" s="13"/>
      <c r="H137" s="14"/>
      <c r="I137" s="124"/>
      <c r="J137" s="124"/>
      <c r="K137" s="1"/>
    </row>
    <row r="138" spans="1:11" ht="25.5">
      <c r="A138" s="15" t="s">
        <v>4</v>
      </c>
      <c r="B138" s="16" t="s">
        <v>5</v>
      </c>
      <c r="C138" s="16" t="s">
        <v>6</v>
      </c>
      <c r="D138" s="16" t="s">
        <v>7</v>
      </c>
      <c r="E138" s="16" t="s">
        <v>8</v>
      </c>
      <c r="F138" s="16" t="s">
        <v>9</v>
      </c>
      <c r="G138" s="16" t="s">
        <v>10</v>
      </c>
      <c r="H138" s="16" t="s">
        <v>11</v>
      </c>
      <c r="I138" s="16" t="s">
        <v>12</v>
      </c>
      <c r="J138" s="17" t="s">
        <v>13</v>
      </c>
      <c r="K138" s="17" t="s">
        <v>14</v>
      </c>
    </row>
    <row r="139" spans="1:11" ht="12.75">
      <c r="A139" s="175">
        <v>20</v>
      </c>
      <c r="B139" s="176" t="s">
        <v>120</v>
      </c>
      <c r="C139" s="176" t="s">
        <v>121</v>
      </c>
      <c r="D139" s="175">
        <v>2002</v>
      </c>
      <c r="E139" s="176" t="s">
        <v>135</v>
      </c>
      <c r="F139" s="203">
        <v>0.00644675925925926</v>
      </c>
      <c r="G139" s="175" t="s">
        <v>136</v>
      </c>
      <c r="H139" s="177">
        <v>1</v>
      </c>
      <c r="I139" s="178">
        <v>1</v>
      </c>
      <c r="J139" s="24"/>
      <c r="K139" s="122">
        <v>50</v>
      </c>
    </row>
    <row r="140" spans="1:11" ht="12.75">
      <c r="A140" s="175">
        <v>11</v>
      </c>
      <c r="B140" s="176" t="s">
        <v>269</v>
      </c>
      <c r="C140" s="176" t="s">
        <v>19</v>
      </c>
      <c r="D140" s="175">
        <v>2002</v>
      </c>
      <c r="E140" s="179" t="s">
        <v>118</v>
      </c>
      <c r="F140" s="203">
        <v>0.006828703703703704</v>
      </c>
      <c r="G140" s="175" t="s">
        <v>136</v>
      </c>
      <c r="H140" s="177">
        <v>2</v>
      </c>
      <c r="I140" s="178">
        <v>2</v>
      </c>
      <c r="J140" s="24">
        <f>F140-$F$139</f>
        <v>0.0003819444444444443</v>
      </c>
      <c r="K140" s="123">
        <v>45</v>
      </c>
    </row>
    <row r="141" spans="1:11" ht="12.75">
      <c r="A141" s="175">
        <v>14</v>
      </c>
      <c r="B141" s="176" t="s">
        <v>270</v>
      </c>
      <c r="C141" s="176" t="s">
        <v>271</v>
      </c>
      <c r="D141" s="175">
        <v>2001</v>
      </c>
      <c r="E141" s="179" t="s">
        <v>81</v>
      </c>
      <c r="F141" s="203">
        <v>0.007233796296296296</v>
      </c>
      <c r="G141" s="175" t="s">
        <v>136</v>
      </c>
      <c r="H141" s="177">
        <v>3</v>
      </c>
      <c r="I141" s="178">
        <v>3</v>
      </c>
      <c r="J141" s="24">
        <f aca="true" t="shared" si="4" ref="J141:J149">F141-$F$139</f>
        <v>0.0007870370370370366</v>
      </c>
      <c r="K141" s="123">
        <v>41</v>
      </c>
    </row>
    <row r="142" spans="1:11" ht="12.75">
      <c r="A142" s="94">
        <v>10</v>
      </c>
      <c r="B142" s="95" t="s">
        <v>137</v>
      </c>
      <c r="C142" s="95" t="s">
        <v>47</v>
      </c>
      <c r="D142" s="94">
        <v>2002</v>
      </c>
      <c r="E142" s="95" t="s">
        <v>138</v>
      </c>
      <c r="F142" s="203">
        <v>0.007476851851851853</v>
      </c>
      <c r="G142" s="94" t="s">
        <v>136</v>
      </c>
      <c r="H142" s="96">
        <v>4</v>
      </c>
      <c r="I142" s="186">
        <v>4</v>
      </c>
      <c r="J142" s="24">
        <f t="shared" si="4"/>
        <v>0.0010300925925925929</v>
      </c>
      <c r="K142" s="122">
        <v>38</v>
      </c>
    </row>
    <row r="143" spans="1:11" ht="12.75">
      <c r="A143" s="94">
        <v>19</v>
      </c>
      <c r="B143" s="95" t="s">
        <v>139</v>
      </c>
      <c r="C143" s="95" t="s">
        <v>140</v>
      </c>
      <c r="D143" s="94">
        <v>2001</v>
      </c>
      <c r="E143" s="95" t="s">
        <v>141</v>
      </c>
      <c r="F143" s="203">
        <v>0.007638888888888889</v>
      </c>
      <c r="G143" s="94" t="s">
        <v>136</v>
      </c>
      <c r="H143" s="99">
        <v>1</v>
      </c>
      <c r="I143" s="186">
        <v>5</v>
      </c>
      <c r="J143" s="24">
        <f t="shared" si="4"/>
        <v>0.001192129629629629</v>
      </c>
      <c r="K143" s="123">
        <v>36</v>
      </c>
    </row>
    <row r="144" spans="1:16" ht="12.75">
      <c r="A144" s="94">
        <v>17</v>
      </c>
      <c r="B144" s="95" t="s">
        <v>190</v>
      </c>
      <c r="C144" s="95" t="s">
        <v>191</v>
      </c>
      <c r="D144" s="94">
        <v>2002</v>
      </c>
      <c r="E144" s="95" t="s">
        <v>33</v>
      </c>
      <c r="F144" s="203">
        <v>0.007754629629629629</v>
      </c>
      <c r="G144" s="94" t="s">
        <v>136</v>
      </c>
      <c r="H144" s="99">
        <v>2</v>
      </c>
      <c r="I144" s="186">
        <v>6</v>
      </c>
      <c r="J144" s="24">
        <f t="shared" si="4"/>
        <v>0.001307870370370369</v>
      </c>
      <c r="K144" s="123">
        <v>35</v>
      </c>
      <c r="P144">
        <v>11</v>
      </c>
    </row>
    <row r="145" spans="1:11" ht="12.75">
      <c r="A145" s="94">
        <v>15</v>
      </c>
      <c r="B145" s="95" t="s">
        <v>272</v>
      </c>
      <c r="C145" s="95" t="s">
        <v>32</v>
      </c>
      <c r="D145" s="94">
        <v>2002</v>
      </c>
      <c r="E145" s="95" t="s">
        <v>81</v>
      </c>
      <c r="F145" s="203">
        <v>0.008287037037037037</v>
      </c>
      <c r="G145" s="94" t="s">
        <v>136</v>
      </c>
      <c r="H145" s="96">
        <v>5</v>
      </c>
      <c r="I145" s="186">
        <v>7</v>
      </c>
      <c r="J145" s="24">
        <f t="shared" si="4"/>
        <v>0.0018402777777777775</v>
      </c>
      <c r="K145" s="123">
        <v>34</v>
      </c>
    </row>
    <row r="146" spans="1:11" ht="12.75">
      <c r="A146" s="94">
        <v>18</v>
      </c>
      <c r="B146" s="95" t="s">
        <v>142</v>
      </c>
      <c r="C146" s="95" t="s">
        <v>66</v>
      </c>
      <c r="D146" s="94">
        <v>2002</v>
      </c>
      <c r="E146" s="98" t="s">
        <v>81</v>
      </c>
      <c r="F146" s="203">
        <v>0.00880787037037037</v>
      </c>
      <c r="G146" s="94" t="s">
        <v>136</v>
      </c>
      <c r="H146" s="96">
        <v>6</v>
      </c>
      <c r="I146" s="186">
        <v>8</v>
      </c>
      <c r="J146" s="24">
        <f t="shared" si="4"/>
        <v>0.0023611111111111107</v>
      </c>
      <c r="K146" s="123">
        <v>33</v>
      </c>
    </row>
    <row r="147" spans="1:11" ht="12.75">
      <c r="A147" s="94">
        <v>16</v>
      </c>
      <c r="B147" s="95" t="s">
        <v>221</v>
      </c>
      <c r="C147" s="95" t="s">
        <v>37</v>
      </c>
      <c r="D147" s="94">
        <v>2001</v>
      </c>
      <c r="E147" s="95" t="s">
        <v>124</v>
      </c>
      <c r="F147" s="203">
        <v>0.009571759259259259</v>
      </c>
      <c r="G147" s="94" t="s">
        <v>136</v>
      </c>
      <c r="H147" s="96">
        <v>7</v>
      </c>
      <c r="I147" s="186">
        <v>9</v>
      </c>
      <c r="J147" s="24">
        <f t="shared" si="4"/>
        <v>0.0031249999999999993</v>
      </c>
      <c r="K147" s="123">
        <v>32</v>
      </c>
    </row>
    <row r="148" spans="1:11" ht="12.75">
      <c r="A148" s="94">
        <v>21</v>
      </c>
      <c r="B148" s="95" t="s">
        <v>221</v>
      </c>
      <c r="C148" s="95" t="s">
        <v>152</v>
      </c>
      <c r="D148" s="94">
        <v>2000</v>
      </c>
      <c r="E148" s="98" t="s">
        <v>124</v>
      </c>
      <c r="F148" s="203">
        <v>0.010891203703703703</v>
      </c>
      <c r="G148" s="94" t="s">
        <v>136</v>
      </c>
      <c r="H148" s="96">
        <v>8</v>
      </c>
      <c r="I148" s="186">
        <v>10</v>
      </c>
      <c r="J148" s="24">
        <f t="shared" si="4"/>
        <v>0.004444444444444444</v>
      </c>
      <c r="K148" s="123">
        <v>31</v>
      </c>
    </row>
    <row r="149" spans="1:11" ht="12.75">
      <c r="A149" s="94">
        <v>22</v>
      </c>
      <c r="B149" s="95" t="s">
        <v>261</v>
      </c>
      <c r="C149" s="95" t="s">
        <v>262</v>
      </c>
      <c r="D149" s="94">
        <v>2001</v>
      </c>
      <c r="E149" s="95" t="s">
        <v>124</v>
      </c>
      <c r="F149" s="203">
        <v>0.011712962962962965</v>
      </c>
      <c r="G149" s="94" t="s">
        <v>136</v>
      </c>
      <c r="H149" s="99">
        <v>3</v>
      </c>
      <c r="I149" s="186">
        <v>11</v>
      </c>
      <c r="J149" s="24">
        <f t="shared" si="4"/>
        <v>0.005266203703703705</v>
      </c>
      <c r="K149" s="123">
        <v>30</v>
      </c>
    </row>
    <row r="150" spans="1:11" ht="12.75">
      <c r="A150" s="94">
        <v>12</v>
      </c>
      <c r="B150" s="95" t="s">
        <v>392</v>
      </c>
      <c r="C150" s="95" t="s">
        <v>162</v>
      </c>
      <c r="D150" s="94">
        <v>2002</v>
      </c>
      <c r="E150" s="95" t="s">
        <v>393</v>
      </c>
      <c r="F150" s="203" t="s">
        <v>98</v>
      </c>
      <c r="G150" s="94" t="s">
        <v>136</v>
      </c>
      <c r="H150" s="99"/>
      <c r="I150" s="186"/>
      <c r="J150" s="187"/>
      <c r="K150" s="188"/>
    </row>
    <row r="151" ht="12.75">
      <c r="J151" s="74"/>
    </row>
    <row r="152" spans="1:11" ht="15.75">
      <c r="A152" s="125" t="s">
        <v>2</v>
      </c>
      <c r="B152" s="9" t="s">
        <v>143</v>
      </c>
      <c r="C152" s="10"/>
      <c r="D152" s="11"/>
      <c r="E152" s="12" t="s">
        <v>390</v>
      </c>
      <c r="F152" s="13"/>
      <c r="G152" s="13"/>
      <c r="H152" s="14"/>
      <c r="I152" s="124"/>
      <c r="J152" s="125"/>
      <c r="K152" s="1"/>
    </row>
    <row r="153" spans="1:12" ht="25.5">
      <c r="A153" s="15" t="s">
        <v>4</v>
      </c>
      <c r="B153" s="16" t="s">
        <v>5</v>
      </c>
      <c r="C153" s="16" t="s">
        <v>6</v>
      </c>
      <c r="D153" s="16" t="s">
        <v>7</v>
      </c>
      <c r="E153" s="16" t="s">
        <v>8</v>
      </c>
      <c r="F153" s="16" t="s">
        <v>9</v>
      </c>
      <c r="G153" s="16" t="s">
        <v>10</v>
      </c>
      <c r="H153" s="16" t="s">
        <v>11</v>
      </c>
      <c r="I153" s="16" t="s">
        <v>12</v>
      </c>
      <c r="J153" s="17" t="s">
        <v>13</v>
      </c>
      <c r="K153" s="17" t="s">
        <v>14</v>
      </c>
      <c r="L153" s="199"/>
    </row>
    <row r="154" spans="1:12" ht="12.75">
      <c r="A154" s="180" t="s">
        <v>209</v>
      </c>
      <c r="B154" s="181" t="s">
        <v>206</v>
      </c>
      <c r="C154" s="181" t="s">
        <v>210</v>
      </c>
      <c r="D154" s="180">
        <v>2003</v>
      </c>
      <c r="E154" s="181" t="s">
        <v>208</v>
      </c>
      <c r="F154" s="197">
        <v>0.004363425925925926</v>
      </c>
      <c r="G154" s="180"/>
      <c r="H154" s="177">
        <v>1</v>
      </c>
      <c r="I154" s="178">
        <v>1</v>
      </c>
      <c r="J154" s="24"/>
      <c r="K154" s="122">
        <v>50</v>
      </c>
      <c r="L154" s="199"/>
    </row>
    <row r="155" spans="1:12" ht="12.75">
      <c r="A155" s="180" t="s">
        <v>198</v>
      </c>
      <c r="B155" s="181" t="s">
        <v>199</v>
      </c>
      <c r="C155" s="181" t="s">
        <v>15</v>
      </c>
      <c r="D155" s="180">
        <v>2004</v>
      </c>
      <c r="E155" s="182" t="s">
        <v>200</v>
      </c>
      <c r="F155" s="197">
        <v>0.0044444444444444444</v>
      </c>
      <c r="G155" s="180"/>
      <c r="H155" s="177">
        <v>2</v>
      </c>
      <c r="I155" s="178">
        <v>2</v>
      </c>
      <c r="J155" s="198">
        <f>F155-$F$154</f>
        <v>8.101851851851846E-05</v>
      </c>
      <c r="K155" s="123">
        <v>45</v>
      </c>
      <c r="L155" s="199"/>
    </row>
    <row r="156" spans="1:12" ht="12.75">
      <c r="A156" s="180" t="s">
        <v>219</v>
      </c>
      <c r="B156" s="181" t="s">
        <v>144</v>
      </c>
      <c r="C156" s="181" t="s">
        <v>145</v>
      </c>
      <c r="D156" s="180">
        <v>2003</v>
      </c>
      <c r="E156" s="181" t="s">
        <v>81</v>
      </c>
      <c r="F156" s="197">
        <v>0.004571759259259259</v>
      </c>
      <c r="G156" s="180"/>
      <c r="H156" s="177">
        <v>3</v>
      </c>
      <c r="I156" s="178">
        <v>3</v>
      </c>
      <c r="J156" s="198">
        <f aca="true" t="shared" si="5" ref="J156:J168">F156-$F$154</f>
        <v>0.00020833333333333294</v>
      </c>
      <c r="K156" s="123">
        <v>41</v>
      </c>
      <c r="L156" s="199"/>
    </row>
    <row r="157" spans="1:12" ht="12.75">
      <c r="A157" s="100" t="s">
        <v>201</v>
      </c>
      <c r="B157" s="101" t="s">
        <v>146</v>
      </c>
      <c r="C157" s="101" t="s">
        <v>147</v>
      </c>
      <c r="D157" s="100">
        <v>2003</v>
      </c>
      <c r="E157" s="101" t="s">
        <v>202</v>
      </c>
      <c r="F157" s="197">
        <v>0.004722222222222222</v>
      </c>
      <c r="G157" s="100"/>
      <c r="H157" s="196">
        <v>1</v>
      </c>
      <c r="I157" s="97">
        <v>4</v>
      </c>
      <c r="J157" s="198">
        <f t="shared" si="5"/>
        <v>0.0003587962962962963</v>
      </c>
      <c r="K157" s="122">
        <v>38</v>
      </c>
      <c r="L157" s="199"/>
    </row>
    <row r="158" spans="1:12" ht="12.75">
      <c r="A158" s="100" t="s">
        <v>205</v>
      </c>
      <c r="B158" s="101" t="s">
        <v>206</v>
      </c>
      <c r="C158" s="101" t="s">
        <v>207</v>
      </c>
      <c r="D158" s="100">
        <v>2005</v>
      </c>
      <c r="E158" s="102" t="s">
        <v>208</v>
      </c>
      <c r="F158" s="197">
        <v>0.005023148148148148</v>
      </c>
      <c r="G158" s="100"/>
      <c r="H158" s="96">
        <v>4</v>
      </c>
      <c r="I158" s="97">
        <v>5</v>
      </c>
      <c r="J158" s="198">
        <f t="shared" si="5"/>
        <v>0.0006597222222222221</v>
      </c>
      <c r="K158" s="123">
        <v>36</v>
      </c>
      <c r="L158" s="199"/>
    </row>
    <row r="159" spans="1:12" ht="12.75">
      <c r="A159" s="100" t="s">
        <v>194</v>
      </c>
      <c r="B159" s="101" t="s">
        <v>195</v>
      </c>
      <c r="C159" s="101" t="s">
        <v>196</v>
      </c>
      <c r="D159" s="100">
        <v>2005</v>
      </c>
      <c r="E159" s="101" t="s">
        <v>197</v>
      </c>
      <c r="F159" s="197">
        <v>0.0050347222222222225</v>
      </c>
      <c r="G159" s="100"/>
      <c r="H159" s="96">
        <v>5</v>
      </c>
      <c r="I159" s="97">
        <v>6</v>
      </c>
      <c r="J159" s="198">
        <f t="shared" si="5"/>
        <v>0.0006712962962962966</v>
      </c>
      <c r="K159" s="123">
        <v>35</v>
      </c>
      <c r="L159" s="199"/>
    </row>
    <row r="160" spans="1:12" ht="12.75">
      <c r="A160" s="100" t="s">
        <v>203</v>
      </c>
      <c r="B160" s="101" t="s">
        <v>204</v>
      </c>
      <c r="C160" s="101" t="s">
        <v>37</v>
      </c>
      <c r="D160" s="100">
        <v>2004</v>
      </c>
      <c r="E160" s="101" t="s">
        <v>160</v>
      </c>
      <c r="F160" s="197">
        <v>0.005416666666666667</v>
      </c>
      <c r="G160" s="100"/>
      <c r="H160" s="96">
        <v>6</v>
      </c>
      <c r="I160" s="97">
        <v>7</v>
      </c>
      <c r="J160" s="198">
        <f t="shared" si="5"/>
        <v>0.0010532407407407409</v>
      </c>
      <c r="K160" s="123">
        <v>34</v>
      </c>
      <c r="L160" s="199"/>
    </row>
    <row r="161" spans="1:12" ht="12.75">
      <c r="A161" s="100" t="s">
        <v>222</v>
      </c>
      <c r="B161" s="101" t="s">
        <v>221</v>
      </c>
      <c r="C161" s="101" t="s">
        <v>148</v>
      </c>
      <c r="D161" s="100">
        <v>2003</v>
      </c>
      <c r="E161" s="101" t="s">
        <v>124</v>
      </c>
      <c r="F161" s="197">
        <v>0.00542824074074074</v>
      </c>
      <c r="G161" s="100"/>
      <c r="H161" s="96">
        <v>7</v>
      </c>
      <c r="I161" s="97">
        <v>8</v>
      </c>
      <c r="J161" s="198">
        <f t="shared" si="5"/>
        <v>0.0010648148148148144</v>
      </c>
      <c r="K161" s="123">
        <v>33</v>
      </c>
      <c r="L161" s="199"/>
    </row>
    <row r="162" spans="1:12" ht="12.75">
      <c r="A162" s="100" t="s">
        <v>220</v>
      </c>
      <c r="B162" s="101" t="s">
        <v>221</v>
      </c>
      <c r="C162" s="101" t="s">
        <v>19</v>
      </c>
      <c r="D162" s="100">
        <v>2003</v>
      </c>
      <c r="E162" s="102" t="s">
        <v>124</v>
      </c>
      <c r="F162" s="197">
        <v>0.005648148148148148</v>
      </c>
      <c r="G162" s="100"/>
      <c r="H162" s="96">
        <v>8</v>
      </c>
      <c r="I162" s="97">
        <v>9</v>
      </c>
      <c r="J162" s="198">
        <f t="shared" si="5"/>
        <v>0.0012847222222222218</v>
      </c>
      <c r="K162" s="123">
        <v>32</v>
      </c>
      <c r="L162" s="199"/>
    </row>
    <row r="163" spans="1:12" ht="12.75">
      <c r="A163" s="100" t="s">
        <v>224</v>
      </c>
      <c r="B163" s="101" t="s">
        <v>221</v>
      </c>
      <c r="C163" s="101" t="s">
        <v>225</v>
      </c>
      <c r="D163" s="100">
        <v>2004</v>
      </c>
      <c r="E163" s="102" t="s">
        <v>124</v>
      </c>
      <c r="F163" s="197">
        <v>0.005694444444444444</v>
      </c>
      <c r="G163" s="100"/>
      <c r="H163" s="96">
        <v>9</v>
      </c>
      <c r="I163" s="97">
        <v>10</v>
      </c>
      <c r="J163" s="198">
        <f t="shared" si="5"/>
        <v>0.0013310185185185178</v>
      </c>
      <c r="K163" s="123">
        <v>31</v>
      </c>
      <c r="L163" s="199"/>
    </row>
    <row r="164" spans="1:12" ht="12.75">
      <c r="A164" s="100" t="s">
        <v>217</v>
      </c>
      <c r="B164" s="101" t="s">
        <v>218</v>
      </c>
      <c r="C164" s="101" t="s">
        <v>76</v>
      </c>
      <c r="D164" s="100">
        <v>2005</v>
      </c>
      <c r="E164" s="101" t="s">
        <v>81</v>
      </c>
      <c r="F164" s="197">
        <v>0.005787037037037038</v>
      </c>
      <c r="G164" s="100"/>
      <c r="H164" s="96">
        <v>10</v>
      </c>
      <c r="I164" s="97">
        <v>11</v>
      </c>
      <c r="J164" s="198">
        <f t="shared" si="5"/>
        <v>0.0014236111111111116</v>
      </c>
      <c r="K164" s="123">
        <v>30</v>
      </c>
      <c r="L164" s="199"/>
    </row>
    <row r="165" spans="1:12" ht="12.75">
      <c r="A165" s="100" t="s">
        <v>211</v>
      </c>
      <c r="B165" s="101" t="s">
        <v>212</v>
      </c>
      <c r="C165" s="101" t="s">
        <v>213</v>
      </c>
      <c r="D165" s="100">
        <v>2005</v>
      </c>
      <c r="E165" s="101" t="s">
        <v>214</v>
      </c>
      <c r="F165" s="197">
        <v>0.005844907407407407</v>
      </c>
      <c r="G165" s="100"/>
      <c r="H165" s="96">
        <v>11</v>
      </c>
      <c r="I165" s="97">
        <v>12</v>
      </c>
      <c r="J165" s="198">
        <f t="shared" si="5"/>
        <v>0.0014814814814814812</v>
      </c>
      <c r="K165" s="123">
        <v>29</v>
      </c>
      <c r="L165" s="199"/>
    </row>
    <row r="166" spans="1:12" ht="12.75">
      <c r="A166" s="100" t="s">
        <v>215</v>
      </c>
      <c r="B166" s="101" t="s">
        <v>149</v>
      </c>
      <c r="C166" s="101" t="s">
        <v>150</v>
      </c>
      <c r="D166" s="100">
        <v>2003</v>
      </c>
      <c r="E166" s="101" t="s">
        <v>216</v>
      </c>
      <c r="F166" s="197">
        <v>0.0060416666666666665</v>
      </c>
      <c r="G166" s="100"/>
      <c r="H166" s="99">
        <v>2</v>
      </c>
      <c r="I166" s="97">
        <v>13</v>
      </c>
      <c r="J166" s="198">
        <f t="shared" si="5"/>
        <v>0.0016782407407407406</v>
      </c>
      <c r="K166" s="123">
        <v>28</v>
      </c>
      <c r="L166" s="199"/>
    </row>
    <row r="167" spans="1:12" ht="12.75">
      <c r="A167" s="100" t="s">
        <v>226</v>
      </c>
      <c r="B167" s="101" t="s">
        <v>149</v>
      </c>
      <c r="C167" s="101" t="s">
        <v>151</v>
      </c>
      <c r="D167" s="100">
        <v>2003</v>
      </c>
      <c r="E167" s="102" t="s">
        <v>81</v>
      </c>
      <c r="F167" s="197">
        <v>0.0061342592592592594</v>
      </c>
      <c r="G167" s="100"/>
      <c r="H167" s="99">
        <v>3</v>
      </c>
      <c r="I167" s="97">
        <v>14</v>
      </c>
      <c r="J167" s="198">
        <f t="shared" si="5"/>
        <v>0.0017708333333333335</v>
      </c>
      <c r="K167" s="123">
        <v>27</v>
      </c>
      <c r="L167" s="199"/>
    </row>
    <row r="168" spans="1:12" ht="12.75">
      <c r="A168" s="100" t="s">
        <v>223</v>
      </c>
      <c r="B168" s="101" t="s">
        <v>221</v>
      </c>
      <c r="C168" s="101" t="s">
        <v>148</v>
      </c>
      <c r="D168" s="100">
        <v>2004</v>
      </c>
      <c r="E168" s="102" t="s">
        <v>124</v>
      </c>
      <c r="F168" s="197">
        <v>0.0061574074074074074</v>
      </c>
      <c r="G168" s="100"/>
      <c r="H168" s="96">
        <v>12</v>
      </c>
      <c r="I168" s="97">
        <v>15</v>
      </c>
      <c r="J168" s="198">
        <f t="shared" si="5"/>
        <v>0.0017939814814814815</v>
      </c>
      <c r="K168" s="123">
        <v>26</v>
      </c>
      <c r="L168" s="199"/>
    </row>
    <row r="169" spans="8:10" ht="12.75">
      <c r="H169" s="103"/>
      <c r="J169" s="74"/>
    </row>
    <row r="170" spans="1:11" ht="15.75">
      <c r="A170" s="125"/>
      <c r="B170" s="9" t="s">
        <v>153</v>
      </c>
      <c r="C170" s="10"/>
      <c r="D170" s="11"/>
      <c r="E170" s="12" t="s">
        <v>391</v>
      </c>
      <c r="F170" s="13"/>
      <c r="G170" s="13"/>
      <c r="H170" s="14"/>
      <c r="I170" s="124"/>
      <c r="J170" s="125"/>
      <c r="K170" s="1"/>
    </row>
    <row r="171" spans="1:11" ht="25.5">
      <c r="A171" s="15" t="s">
        <v>4</v>
      </c>
      <c r="B171" s="16" t="s">
        <v>5</v>
      </c>
      <c r="C171" s="16" t="s">
        <v>6</v>
      </c>
      <c r="D171" s="16" t="s">
        <v>7</v>
      </c>
      <c r="E171" s="16" t="s">
        <v>8</v>
      </c>
      <c r="F171" s="16" t="s">
        <v>9</v>
      </c>
      <c r="G171" s="16" t="s">
        <v>10</v>
      </c>
      <c r="H171" s="16" t="s">
        <v>11</v>
      </c>
      <c r="I171" s="16" t="s">
        <v>12</v>
      </c>
      <c r="J171" s="17" t="s">
        <v>13</v>
      </c>
      <c r="K171" s="17" t="s">
        <v>14</v>
      </c>
    </row>
    <row r="172" spans="1:11" ht="12.75">
      <c r="A172" s="189" t="s">
        <v>233</v>
      </c>
      <c r="B172" s="190" t="s">
        <v>183</v>
      </c>
      <c r="C172" s="191" t="s">
        <v>47</v>
      </c>
      <c r="D172" s="192">
        <v>2006</v>
      </c>
      <c r="E172" s="191" t="s">
        <v>184</v>
      </c>
      <c r="F172" s="193">
        <v>0.0014467592592592594</v>
      </c>
      <c r="G172" s="192" t="s">
        <v>154</v>
      </c>
      <c r="H172" s="183">
        <v>1</v>
      </c>
      <c r="I172" s="109">
        <v>1</v>
      </c>
      <c r="J172" s="184"/>
      <c r="K172" s="122">
        <v>50</v>
      </c>
    </row>
    <row r="173" spans="1:11" ht="12.75">
      <c r="A173" s="189" t="s">
        <v>252</v>
      </c>
      <c r="B173" s="190" t="s">
        <v>75</v>
      </c>
      <c r="C173" s="191" t="s">
        <v>47</v>
      </c>
      <c r="D173" s="192">
        <v>2006</v>
      </c>
      <c r="E173" s="191" t="s">
        <v>44</v>
      </c>
      <c r="F173" s="193">
        <v>0.0015162037037037036</v>
      </c>
      <c r="G173" s="192" t="s">
        <v>154</v>
      </c>
      <c r="H173" s="183">
        <v>2</v>
      </c>
      <c r="I173" s="109">
        <f aca="true" t="shared" si="6" ref="I173:I194">I172+1</f>
        <v>2</v>
      </c>
      <c r="J173" s="198">
        <f>F173-$F$172</f>
        <v>6.944444444444424E-05</v>
      </c>
      <c r="K173" s="123">
        <v>45</v>
      </c>
    </row>
    <row r="174" spans="1:11" ht="12.75">
      <c r="A174" s="189" t="s">
        <v>256</v>
      </c>
      <c r="B174" s="194" t="s">
        <v>144</v>
      </c>
      <c r="C174" s="191" t="s">
        <v>157</v>
      </c>
      <c r="D174" s="192">
        <v>2008</v>
      </c>
      <c r="E174" s="191" t="s">
        <v>81</v>
      </c>
      <c r="F174" s="193">
        <v>0.0015393518518518519</v>
      </c>
      <c r="G174" s="192" t="s">
        <v>154</v>
      </c>
      <c r="H174" s="183">
        <v>3</v>
      </c>
      <c r="I174" s="109">
        <f t="shared" si="6"/>
        <v>3</v>
      </c>
      <c r="J174" s="198">
        <f aca="true" t="shared" si="7" ref="J174:J194">F174-$F$172</f>
        <v>9.259259259259247E-05</v>
      </c>
      <c r="K174" s="123">
        <v>41</v>
      </c>
    </row>
    <row r="175" spans="1:11" ht="12.75">
      <c r="A175" s="104" t="s">
        <v>236</v>
      </c>
      <c r="B175" s="111" t="s">
        <v>158</v>
      </c>
      <c r="C175" s="106" t="s">
        <v>159</v>
      </c>
      <c r="D175" s="107">
        <v>2006</v>
      </c>
      <c r="E175" s="110" t="s">
        <v>160</v>
      </c>
      <c r="F175" s="108">
        <v>0.0016550925925925926</v>
      </c>
      <c r="G175" s="107" t="s">
        <v>154</v>
      </c>
      <c r="H175" s="96">
        <v>4</v>
      </c>
      <c r="I175" s="109">
        <f t="shared" si="6"/>
        <v>4</v>
      </c>
      <c r="J175" s="198">
        <f t="shared" si="7"/>
        <v>0.00020833333333333316</v>
      </c>
      <c r="K175" s="122">
        <v>38</v>
      </c>
    </row>
    <row r="176" spans="1:11" ht="12.75">
      <c r="A176" s="104" t="s">
        <v>241</v>
      </c>
      <c r="B176" s="105" t="s">
        <v>156</v>
      </c>
      <c r="C176" s="106" t="s">
        <v>152</v>
      </c>
      <c r="D176" s="107">
        <v>2006</v>
      </c>
      <c r="E176" s="106" t="s">
        <v>81</v>
      </c>
      <c r="F176" s="108">
        <v>0.0016782407407407406</v>
      </c>
      <c r="G176" s="107" t="s">
        <v>154</v>
      </c>
      <c r="H176" s="96">
        <v>5</v>
      </c>
      <c r="I176" s="109">
        <f t="shared" si="6"/>
        <v>5</v>
      </c>
      <c r="J176" s="198">
        <f t="shared" si="7"/>
        <v>0.00023148148148148117</v>
      </c>
      <c r="K176" s="123">
        <v>36</v>
      </c>
    </row>
    <row r="177" spans="1:11" ht="12.75">
      <c r="A177" s="104" t="s">
        <v>229</v>
      </c>
      <c r="B177" s="105" t="s">
        <v>49</v>
      </c>
      <c r="C177" s="106" t="s">
        <v>155</v>
      </c>
      <c r="D177" s="107">
        <v>2007</v>
      </c>
      <c r="E177" s="106" t="s">
        <v>44</v>
      </c>
      <c r="F177" s="108">
        <v>0.001712962962962963</v>
      </c>
      <c r="G177" s="107" t="s">
        <v>154</v>
      </c>
      <c r="H177" s="96">
        <v>6</v>
      </c>
      <c r="I177" s="109">
        <f t="shared" si="6"/>
        <v>6</v>
      </c>
      <c r="J177" s="198">
        <f t="shared" si="7"/>
        <v>0.0002662037037037036</v>
      </c>
      <c r="K177" s="123">
        <v>35</v>
      </c>
    </row>
    <row r="178" spans="1:11" ht="12.75">
      <c r="A178" s="104" t="s">
        <v>255</v>
      </c>
      <c r="B178" s="111" t="s">
        <v>254</v>
      </c>
      <c r="C178" s="106" t="s">
        <v>76</v>
      </c>
      <c r="D178" s="107">
        <v>2006</v>
      </c>
      <c r="E178" s="110" t="s">
        <v>164</v>
      </c>
      <c r="F178" s="108">
        <v>0.001736111111111111</v>
      </c>
      <c r="G178" s="107" t="s">
        <v>154</v>
      </c>
      <c r="H178" s="96">
        <v>7</v>
      </c>
      <c r="I178" s="109">
        <f t="shared" si="6"/>
        <v>7</v>
      </c>
      <c r="J178" s="198">
        <f t="shared" si="7"/>
        <v>0.0002893518518518516</v>
      </c>
      <c r="K178" s="123">
        <v>34</v>
      </c>
    </row>
    <row r="179" spans="1:11" ht="12.75">
      <c r="A179" s="189" t="s">
        <v>230</v>
      </c>
      <c r="B179" s="190" t="s">
        <v>231</v>
      </c>
      <c r="C179" s="191" t="s">
        <v>232</v>
      </c>
      <c r="D179" s="192">
        <v>2006</v>
      </c>
      <c r="E179" s="195" t="s">
        <v>44</v>
      </c>
      <c r="F179" s="193">
        <v>0.0017824074074074072</v>
      </c>
      <c r="G179" s="192" t="s">
        <v>154</v>
      </c>
      <c r="H179" s="185">
        <v>1</v>
      </c>
      <c r="I179" s="109">
        <f t="shared" si="6"/>
        <v>8</v>
      </c>
      <c r="J179" s="198">
        <f t="shared" si="7"/>
        <v>0.00033564814814814785</v>
      </c>
      <c r="K179" s="123">
        <v>33</v>
      </c>
    </row>
    <row r="180" spans="1:11" ht="12.75">
      <c r="A180" s="104" t="s">
        <v>265</v>
      </c>
      <c r="B180" s="111" t="s">
        <v>221</v>
      </c>
      <c r="C180" s="106" t="s">
        <v>172</v>
      </c>
      <c r="D180" s="107">
        <v>2006</v>
      </c>
      <c r="E180" s="110" t="s">
        <v>124</v>
      </c>
      <c r="F180" s="108">
        <v>0.0017939814814814815</v>
      </c>
      <c r="G180" s="107" t="s">
        <v>154</v>
      </c>
      <c r="H180" s="96">
        <v>8</v>
      </c>
      <c r="I180" s="109">
        <f t="shared" si="6"/>
        <v>9</v>
      </c>
      <c r="J180" s="198">
        <f t="shared" si="7"/>
        <v>0.00034722222222222207</v>
      </c>
      <c r="K180" s="123">
        <v>32</v>
      </c>
    </row>
    <row r="181" spans="1:11" ht="12.75">
      <c r="A181" s="189" t="s">
        <v>235</v>
      </c>
      <c r="B181" s="194" t="s">
        <v>146</v>
      </c>
      <c r="C181" s="191" t="s">
        <v>114</v>
      </c>
      <c r="D181" s="192">
        <v>2006</v>
      </c>
      <c r="E181" s="195" t="s">
        <v>202</v>
      </c>
      <c r="F181" s="193">
        <v>0.0018055555555555557</v>
      </c>
      <c r="G181" s="192" t="s">
        <v>154</v>
      </c>
      <c r="H181" s="185">
        <v>2</v>
      </c>
      <c r="I181" s="109">
        <f t="shared" si="6"/>
        <v>10</v>
      </c>
      <c r="J181" s="198">
        <f t="shared" si="7"/>
        <v>0.0003587962962962963</v>
      </c>
      <c r="K181" s="123">
        <v>31</v>
      </c>
    </row>
    <row r="182" spans="1:11" ht="12.75">
      <c r="A182" s="104" t="s">
        <v>242</v>
      </c>
      <c r="B182" s="105" t="s">
        <v>243</v>
      </c>
      <c r="C182" s="106" t="s">
        <v>50</v>
      </c>
      <c r="D182" s="107">
        <v>2007</v>
      </c>
      <c r="E182" s="106" t="s">
        <v>244</v>
      </c>
      <c r="F182" s="108">
        <v>0.0018287037037037037</v>
      </c>
      <c r="G182" s="107" t="s">
        <v>154</v>
      </c>
      <c r="H182" s="96">
        <v>9</v>
      </c>
      <c r="I182" s="109">
        <f t="shared" si="6"/>
        <v>11</v>
      </c>
      <c r="J182" s="198">
        <f t="shared" si="7"/>
        <v>0.0003819444444444443</v>
      </c>
      <c r="K182" s="123">
        <v>30</v>
      </c>
    </row>
    <row r="183" spans="1:11" ht="12.75">
      <c r="A183" s="104" t="s">
        <v>234</v>
      </c>
      <c r="B183" s="105" t="s">
        <v>199</v>
      </c>
      <c r="C183" s="106" t="s">
        <v>19</v>
      </c>
      <c r="D183" s="107">
        <v>2007</v>
      </c>
      <c r="E183" s="110" t="s">
        <v>200</v>
      </c>
      <c r="F183" s="108">
        <v>0.0018518518518518517</v>
      </c>
      <c r="G183" s="107" t="s">
        <v>154</v>
      </c>
      <c r="H183" s="96">
        <v>10</v>
      </c>
      <c r="I183" s="109">
        <f t="shared" si="6"/>
        <v>12</v>
      </c>
      <c r="J183" s="198">
        <f t="shared" si="7"/>
        <v>0.0004050925925925923</v>
      </c>
      <c r="K183" s="123">
        <v>29</v>
      </c>
    </row>
    <row r="184" spans="1:11" ht="12.75">
      <c r="A184" s="189" t="s">
        <v>238</v>
      </c>
      <c r="B184" s="190" t="s">
        <v>239</v>
      </c>
      <c r="C184" s="191" t="s">
        <v>240</v>
      </c>
      <c r="D184" s="192">
        <v>2006</v>
      </c>
      <c r="E184" s="191" t="s">
        <v>118</v>
      </c>
      <c r="F184" s="193">
        <v>0.0018634259259259261</v>
      </c>
      <c r="G184" s="192" t="s">
        <v>154</v>
      </c>
      <c r="H184" s="185">
        <v>3</v>
      </c>
      <c r="I184" s="109">
        <f t="shared" si="6"/>
        <v>13</v>
      </c>
      <c r="J184" s="198">
        <f t="shared" si="7"/>
        <v>0.00041666666666666675</v>
      </c>
      <c r="K184" s="123">
        <v>28</v>
      </c>
    </row>
    <row r="185" spans="1:11" ht="12.75">
      <c r="A185" s="104" t="s">
        <v>228</v>
      </c>
      <c r="B185" s="105" t="s">
        <v>31</v>
      </c>
      <c r="C185" s="106" t="s">
        <v>47</v>
      </c>
      <c r="D185" s="107">
        <v>2008</v>
      </c>
      <c r="E185" s="106" t="s">
        <v>33</v>
      </c>
      <c r="F185" s="108">
        <v>0.001990740740740741</v>
      </c>
      <c r="G185" s="107" t="s">
        <v>154</v>
      </c>
      <c r="H185" s="96">
        <v>11</v>
      </c>
      <c r="I185" s="109">
        <f t="shared" si="6"/>
        <v>14</v>
      </c>
      <c r="J185" s="198">
        <f t="shared" si="7"/>
        <v>0.0005439814814814814</v>
      </c>
      <c r="K185" s="123">
        <v>27</v>
      </c>
    </row>
    <row r="186" spans="1:11" ht="12.75">
      <c r="A186" s="104" t="s">
        <v>227</v>
      </c>
      <c r="B186" s="105" t="s">
        <v>161</v>
      </c>
      <c r="C186" s="106" t="s">
        <v>93</v>
      </c>
      <c r="D186" s="107">
        <v>2006</v>
      </c>
      <c r="E186" s="106" t="s">
        <v>44</v>
      </c>
      <c r="F186" s="108">
        <v>0.0020370370370370373</v>
      </c>
      <c r="G186" s="107" t="s">
        <v>154</v>
      </c>
      <c r="H186" s="96">
        <v>12</v>
      </c>
      <c r="I186" s="109">
        <f t="shared" si="6"/>
        <v>15</v>
      </c>
      <c r="J186" s="198">
        <f t="shared" si="7"/>
        <v>0.0005902777777777779</v>
      </c>
      <c r="K186" s="123">
        <v>26</v>
      </c>
    </row>
    <row r="187" spans="1:11" ht="12.75">
      <c r="A187" s="104" t="s">
        <v>266</v>
      </c>
      <c r="B187" s="111" t="s">
        <v>267</v>
      </c>
      <c r="C187" s="106" t="s">
        <v>268</v>
      </c>
      <c r="D187" s="107">
        <v>2006</v>
      </c>
      <c r="E187" s="110" t="s">
        <v>124</v>
      </c>
      <c r="F187" s="108">
        <v>0.0020833333333333333</v>
      </c>
      <c r="G187" s="107" t="s">
        <v>154</v>
      </c>
      <c r="H187" s="99">
        <v>4</v>
      </c>
      <c r="I187" s="109">
        <f t="shared" si="6"/>
        <v>16</v>
      </c>
      <c r="J187" s="198">
        <f t="shared" si="7"/>
        <v>0.0006365740740740739</v>
      </c>
      <c r="K187" s="123">
        <v>25</v>
      </c>
    </row>
    <row r="188" spans="1:11" ht="12.75">
      <c r="A188" s="104" t="s">
        <v>248</v>
      </c>
      <c r="B188" s="105" t="s">
        <v>246</v>
      </c>
      <c r="C188" s="106" t="s">
        <v>148</v>
      </c>
      <c r="D188" s="107">
        <v>2007</v>
      </c>
      <c r="E188" s="106" t="s">
        <v>247</v>
      </c>
      <c r="F188" s="108">
        <v>0.002199074074074074</v>
      </c>
      <c r="G188" s="107" t="s">
        <v>154</v>
      </c>
      <c r="H188" s="96">
        <v>13</v>
      </c>
      <c r="I188" s="109">
        <f t="shared" si="6"/>
        <v>17</v>
      </c>
      <c r="J188" s="198">
        <f t="shared" si="7"/>
        <v>0.0007523148148148148</v>
      </c>
      <c r="K188" s="123">
        <v>24</v>
      </c>
    </row>
    <row r="189" spans="1:11" ht="12.75">
      <c r="A189" s="104" t="s">
        <v>245</v>
      </c>
      <c r="B189" s="105" t="s">
        <v>246</v>
      </c>
      <c r="C189" s="106" t="s">
        <v>50</v>
      </c>
      <c r="D189" s="107">
        <v>2007</v>
      </c>
      <c r="E189" s="110" t="s">
        <v>247</v>
      </c>
      <c r="F189" s="108">
        <v>0.0023032407407407407</v>
      </c>
      <c r="G189" s="107" t="s">
        <v>154</v>
      </c>
      <c r="H189" s="96">
        <v>14</v>
      </c>
      <c r="I189" s="109">
        <f t="shared" si="6"/>
        <v>18</v>
      </c>
      <c r="J189" s="198">
        <f t="shared" si="7"/>
        <v>0.0008564814814814813</v>
      </c>
      <c r="K189" s="123">
        <v>23</v>
      </c>
    </row>
    <row r="190" spans="1:11" ht="12.75">
      <c r="A190" s="104" t="s">
        <v>260</v>
      </c>
      <c r="B190" s="111" t="s">
        <v>261</v>
      </c>
      <c r="C190" s="106" t="s">
        <v>262</v>
      </c>
      <c r="D190" s="107">
        <v>2006</v>
      </c>
      <c r="E190" s="110" t="s">
        <v>124</v>
      </c>
      <c r="F190" s="108">
        <v>0.0023032407407407407</v>
      </c>
      <c r="G190" s="107" t="s">
        <v>154</v>
      </c>
      <c r="H190" s="99">
        <v>5</v>
      </c>
      <c r="I190" s="109">
        <f t="shared" si="6"/>
        <v>19</v>
      </c>
      <c r="J190" s="198">
        <f t="shared" si="7"/>
        <v>0.0008564814814814813</v>
      </c>
      <c r="K190" s="123">
        <v>22</v>
      </c>
    </row>
    <row r="191" spans="1:11" ht="12.75">
      <c r="A191" s="104" t="s">
        <v>237</v>
      </c>
      <c r="B191" s="105" t="s">
        <v>165</v>
      </c>
      <c r="C191" s="106" t="s">
        <v>162</v>
      </c>
      <c r="D191" s="107">
        <v>2008</v>
      </c>
      <c r="E191" s="106" t="s">
        <v>160</v>
      </c>
      <c r="F191" s="108">
        <v>0.002314814814814815</v>
      </c>
      <c r="G191" s="107" t="s">
        <v>154</v>
      </c>
      <c r="H191" s="96">
        <v>15</v>
      </c>
      <c r="I191" s="109">
        <f t="shared" si="6"/>
        <v>20</v>
      </c>
      <c r="J191" s="198">
        <f t="shared" si="7"/>
        <v>0.0008680555555555557</v>
      </c>
      <c r="K191" s="123">
        <v>21</v>
      </c>
    </row>
    <row r="192" spans="1:11" ht="12.75">
      <c r="A192" s="104" t="s">
        <v>253</v>
      </c>
      <c r="B192" s="105" t="s">
        <v>254</v>
      </c>
      <c r="C192" s="106" t="s">
        <v>47</v>
      </c>
      <c r="D192" s="107">
        <v>2008</v>
      </c>
      <c r="E192" s="110" t="s">
        <v>164</v>
      </c>
      <c r="F192" s="108">
        <v>0.0024074074074074076</v>
      </c>
      <c r="G192" s="107" t="s">
        <v>154</v>
      </c>
      <c r="H192" s="96">
        <v>16</v>
      </c>
      <c r="I192" s="109">
        <f t="shared" si="6"/>
        <v>21</v>
      </c>
      <c r="J192" s="198">
        <f t="shared" si="7"/>
        <v>0.0009606481481481482</v>
      </c>
      <c r="K192" s="123">
        <v>20</v>
      </c>
    </row>
    <row r="193" spans="1:11" ht="12.75">
      <c r="A193" s="104" t="s">
        <v>257</v>
      </c>
      <c r="B193" s="105" t="s">
        <v>258</v>
      </c>
      <c r="C193" s="106" t="s">
        <v>259</v>
      </c>
      <c r="D193" s="107">
        <v>2006</v>
      </c>
      <c r="E193" s="106" t="s">
        <v>141</v>
      </c>
      <c r="F193" s="108">
        <v>0.0025694444444444445</v>
      </c>
      <c r="G193" s="107" t="s">
        <v>154</v>
      </c>
      <c r="H193" s="99">
        <v>6</v>
      </c>
      <c r="I193" s="109">
        <f t="shared" si="6"/>
        <v>22</v>
      </c>
      <c r="J193" s="198">
        <f t="shared" si="7"/>
        <v>0.0011226851851851851</v>
      </c>
      <c r="K193" s="123">
        <v>19</v>
      </c>
    </row>
    <row r="194" spans="1:11" ht="12.75">
      <c r="A194" s="104" t="s">
        <v>249</v>
      </c>
      <c r="B194" s="105" t="s">
        <v>250</v>
      </c>
      <c r="C194" s="106" t="s">
        <v>251</v>
      </c>
      <c r="D194" s="107">
        <v>2008</v>
      </c>
      <c r="E194" s="110" t="s">
        <v>124</v>
      </c>
      <c r="F194" s="108">
        <v>0.0037037037037037034</v>
      </c>
      <c r="G194" s="107" t="s">
        <v>154</v>
      </c>
      <c r="H194" s="96">
        <v>17</v>
      </c>
      <c r="I194" s="109">
        <f t="shared" si="6"/>
        <v>23</v>
      </c>
      <c r="J194" s="198">
        <f t="shared" si="7"/>
        <v>0.0022569444444444442</v>
      </c>
      <c r="K194" s="123">
        <v>18</v>
      </c>
    </row>
    <row r="195" spans="1:11" ht="12.75">
      <c r="A195" s="104" t="s">
        <v>263</v>
      </c>
      <c r="B195" s="105" t="s">
        <v>261</v>
      </c>
      <c r="C195" s="106" t="s">
        <v>264</v>
      </c>
      <c r="D195" s="107">
        <v>2007</v>
      </c>
      <c r="E195" s="110" t="s">
        <v>124</v>
      </c>
      <c r="F195" s="193" t="s">
        <v>98</v>
      </c>
      <c r="G195" s="107" t="s">
        <v>154</v>
      </c>
      <c r="H195" s="99"/>
      <c r="I195" s="119"/>
      <c r="J195" s="22"/>
      <c r="K195" s="122"/>
    </row>
    <row r="196" spans="8:11" ht="12.75">
      <c r="H196" s="96"/>
      <c r="I196" s="109"/>
      <c r="J196" s="24"/>
      <c r="K196" s="123"/>
    </row>
    <row r="197" spans="1:11" ht="12.75">
      <c r="A197" s="54"/>
      <c r="B197" s="54"/>
      <c r="C197" s="54"/>
      <c r="D197" s="54"/>
      <c r="E197" s="54"/>
      <c r="F197" s="112"/>
      <c r="H197" s="113"/>
      <c r="J197" s="114"/>
      <c r="K197" s="113"/>
    </row>
    <row r="198" spans="1:11" ht="15.75">
      <c r="A198" s="125" t="s">
        <v>2</v>
      </c>
      <c r="B198" s="9" t="s">
        <v>166</v>
      </c>
      <c r="C198" s="10"/>
      <c r="D198" s="11"/>
      <c r="E198" s="12" t="s">
        <v>167</v>
      </c>
      <c r="F198" s="13"/>
      <c r="G198" s="13"/>
      <c r="H198" s="14"/>
      <c r="I198" s="124"/>
      <c r="J198" s="124"/>
      <c r="K198" s="1"/>
    </row>
    <row r="199" spans="1:11" ht="25.5">
      <c r="A199" s="15" t="s">
        <v>4</v>
      </c>
      <c r="B199" s="16" t="s">
        <v>5</v>
      </c>
      <c r="C199" s="16" t="s">
        <v>6</v>
      </c>
      <c r="D199" s="16" t="s">
        <v>7</v>
      </c>
      <c r="E199" s="16" t="s">
        <v>8</v>
      </c>
      <c r="F199" s="16" t="s">
        <v>9</v>
      </c>
      <c r="G199" s="16" t="s">
        <v>10</v>
      </c>
      <c r="H199" s="16" t="s">
        <v>11</v>
      </c>
      <c r="I199" s="16" t="s">
        <v>12</v>
      </c>
      <c r="J199" s="17" t="s">
        <v>13</v>
      </c>
      <c r="K199" s="17" t="s">
        <v>14</v>
      </c>
    </row>
    <row r="200" spans="1:11" ht="12.75">
      <c r="A200" s="115" t="s">
        <v>179</v>
      </c>
      <c r="B200" s="116" t="s">
        <v>180</v>
      </c>
      <c r="C200" s="117" t="s">
        <v>181</v>
      </c>
      <c r="D200" s="117">
        <v>2009</v>
      </c>
      <c r="E200" s="120" t="s">
        <v>124</v>
      </c>
      <c r="F200" s="202">
        <v>0.0006944444444444445</v>
      </c>
      <c r="G200" s="118" t="s">
        <v>168</v>
      </c>
      <c r="H200" s="96">
        <v>1</v>
      </c>
      <c r="I200" s="119">
        <v>1</v>
      </c>
      <c r="J200" s="22"/>
      <c r="K200" s="122">
        <v>50</v>
      </c>
    </row>
    <row r="201" spans="1:11" ht="12.75">
      <c r="A201" s="115">
        <v>6</v>
      </c>
      <c r="B201" s="116" t="s">
        <v>161</v>
      </c>
      <c r="C201" s="117" t="s">
        <v>171</v>
      </c>
      <c r="D201" s="117">
        <v>2009</v>
      </c>
      <c r="E201" s="117" t="s">
        <v>44</v>
      </c>
      <c r="F201" s="202">
        <v>0.0007291666666666667</v>
      </c>
      <c r="G201" s="118" t="s">
        <v>168</v>
      </c>
      <c r="H201" s="96">
        <v>2</v>
      </c>
      <c r="I201" s="119">
        <v>2</v>
      </c>
      <c r="J201" s="22"/>
      <c r="K201" s="123">
        <v>45</v>
      </c>
    </row>
    <row r="202" spans="1:11" ht="12.75">
      <c r="A202" s="115" t="s">
        <v>185</v>
      </c>
      <c r="B202" s="116" t="s">
        <v>169</v>
      </c>
      <c r="C202" s="117" t="s">
        <v>170</v>
      </c>
      <c r="D202" s="117">
        <v>2009</v>
      </c>
      <c r="E202" s="120" t="s">
        <v>81</v>
      </c>
      <c r="F202" s="202">
        <v>0.0007407407407407407</v>
      </c>
      <c r="G202" s="118" t="s">
        <v>168</v>
      </c>
      <c r="H202" s="99">
        <v>1</v>
      </c>
      <c r="I202" s="119">
        <v>3</v>
      </c>
      <c r="J202" s="22"/>
      <c r="K202" s="123">
        <v>41</v>
      </c>
    </row>
    <row r="203" spans="1:11" ht="12.75">
      <c r="A203" s="115" t="s">
        <v>182</v>
      </c>
      <c r="B203" s="116" t="s">
        <v>183</v>
      </c>
      <c r="C203" s="117" t="s">
        <v>50</v>
      </c>
      <c r="D203" s="117">
        <v>2009</v>
      </c>
      <c r="E203" s="120" t="s">
        <v>184</v>
      </c>
      <c r="F203" s="202">
        <v>0.000798611111111111</v>
      </c>
      <c r="G203" s="118" t="s">
        <v>168</v>
      </c>
      <c r="H203" s="96">
        <v>3</v>
      </c>
      <c r="I203" s="119">
        <v>4</v>
      </c>
      <c r="J203" s="22"/>
      <c r="K203" s="122">
        <v>38</v>
      </c>
    </row>
    <row r="204" spans="1:11" ht="12.75">
      <c r="A204" s="115" t="s">
        <v>177</v>
      </c>
      <c r="B204" s="116" t="s">
        <v>178</v>
      </c>
      <c r="C204" s="117" t="s">
        <v>121</v>
      </c>
      <c r="D204" s="117">
        <v>2009</v>
      </c>
      <c r="E204" s="120" t="s">
        <v>123</v>
      </c>
      <c r="F204" s="202">
        <v>0.0008449074074074075</v>
      </c>
      <c r="G204" s="118" t="s">
        <v>168</v>
      </c>
      <c r="H204" s="96">
        <v>4</v>
      </c>
      <c r="I204" s="119">
        <v>5</v>
      </c>
      <c r="J204" s="22"/>
      <c r="K204" s="123">
        <v>36</v>
      </c>
    </row>
    <row r="205" spans="1:11" ht="12.75">
      <c r="A205" s="115" t="s">
        <v>174</v>
      </c>
      <c r="B205" s="116" t="s">
        <v>175</v>
      </c>
      <c r="C205" s="117" t="s">
        <v>176</v>
      </c>
      <c r="D205" s="117">
        <v>2009</v>
      </c>
      <c r="E205" s="120" t="s">
        <v>123</v>
      </c>
      <c r="F205" s="202">
        <v>0.0009027777777777778</v>
      </c>
      <c r="G205" s="118" t="s">
        <v>168</v>
      </c>
      <c r="H205" s="99">
        <v>2</v>
      </c>
      <c r="I205" s="119">
        <v>6</v>
      </c>
      <c r="J205" s="22"/>
      <c r="K205" s="123">
        <v>35</v>
      </c>
    </row>
    <row r="206" spans="1:11" ht="12.75">
      <c r="A206" s="115" t="s">
        <v>186</v>
      </c>
      <c r="B206" s="116" t="s">
        <v>187</v>
      </c>
      <c r="C206" s="117" t="s">
        <v>188</v>
      </c>
      <c r="D206" s="117">
        <v>2009</v>
      </c>
      <c r="E206" s="117" t="s">
        <v>189</v>
      </c>
      <c r="F206" s="202">
        <v>0.0010879629629629629</v>
      </c>
      <c r="G206" s="118" t="s">
        <v>168</v>
      </c>
      <c r="H206" s="99">
        <v>3</v>
      </c>
      <c r="I206" s="119">
        <v>7</v>
      </c>
      <c r="J206" s="22"/>
      <c r="K206" s="123">
        <v>34</v>
      </c>
    </row>
    <row r="207" spans="1:11" ht="12.75">
      <c r="A207" s="115" t="s">
        <v>193</v>
      </c>
      <c r="B207" s="116" t="s">
        <v>192</v>
      </c>
      <c r="C207" s="117" t="s">
        <v>148</v>
      </c>
      <c r="D207" s="117">
        <v>2009</v>
      </c>
      <c r="E207" s="117" t="s">
        <v>44</v>
      </c>
      <c r="F207" s="202">
        <v>0.001261574074074074</v>
      </c>
      <c r="G207" s="118" t="s">
        <v>168</v>
      </c>
      <c r="H207" s="96">
        <v>5</v>
      </c>
      <c r="I207" s="119">
        <v>8</v>
      </c>
      <c r="J207" s="22"/>
      <c r="K207" s="123">
        <v>33</v>
      </c>
    </row>
    <row r="208" ht="12.75">
      <c r="K208" s="123"/>
    </row>
    <row r="209" spans="1:7" ht="12.75">
      <c r="A209" s="121" t="s">
        <v>173</v>
      </c>
      <c r="B209" s="124"/>
      <c r="C209" s="124"/>
      <c r="D209" s="124"/>
      <c r="E209" s="124"/>
      <c r="F209" s="207"/>
      <c r="G209" s="207"/>
    </row>
    <row r="210" spans="1:7" ht="2.25" customHeight="1">
      <c r="A210" s="204" t="s">
        <v>394</v>
      </c>
      <c r="B210" s="205"/>
      <c r="C210" s="205"/>
      <c r="D210" s="205"/>
      <c r="E210" s="205"/>
      <c r="F210" s="205"/>
      <c r="G210" s="205"/>
    </row>
    <row r="211" spans="1:7" ht="12.75">
      <c r="A211" s="205"/>
      <c r="B211" s="205"/>
      <c r="C211" s="205"/>
      <c r="D211" s="205"/>
      <c r="E211" s="205"/>
      <c r="F211" s="205"/>
      <c r="G211" s="205"/>
    </row>
    <row r="212" spans="1:16" ht="12.75">
      <c r="A212" s="205"/>
      <c r="B212" s="205"/>
      <c r="C212" s="205"/>
      <c r="D212" s="205"/>
      <c r="E212" s="205"/>
      <c r="F212" s="205"/>
      <c r="G212" s="205"/>
      <c r="O212" s="172"/>
      <c r="P212" s="172"/>
    </row>
    <row r="213" spans="1:7" ht="12.75">
      <c r="A213" s="205"/>
      <c r="B213" s="205"/>
      <c r="C213" s="205"/>
      <c r="D213" s="205"/>
      <c r="E213" s="205"/>
      <c r="F213" s="205"/>
      <c r="G213" s="205"/>
    </row>
    <row r="214" spans="1:7" ht="12.75">
      <c r="A214" s="205"/>
      <c r="B214" s="205"/>
      <c r="C214" s="205"/>
      <c r="D214" s="205"/>
      <c r="E214" s="205"/>
      <c r="F214" s="205"/>
      <c r="G214" s="205"/>
    </row>
  </sheetData>
  <sheetProtection selectLockedCells="1" selectUnlockedCells="1"/>
  <autoFilter ref="A5:O90"/>
  <mergeCells count="3">
    <mergeCell ref="A210:G214"/>
    <mergeCell ref="B1:H1"/>
    <mergeCell ref="F209:G20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Machala, Jan</dc:creator>
  <cp:keywords/>
  <dc:description/>
  <cp:lastModifiedBy>E825124</cp:lastModifiedBy>
  <dcterms:created xsi:type="dcterms:W3CDTF">2013-07-07T20:21:20Z</dcterms:created>
  <dcterms:modified xsi:type="dcterms:W3CDTF">2013-07-15T21:41:34Z</dcterms:modified>
  <cp:category/>
  <cp:version/>
  <cp:contentType/>
  <cp:contentStatus/>
</cp:coreProperties>
</file>